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0"/>
  <workbookPr defaultThemeVersion="166925"/>
  <mc:AlternateContent xmlns:mc="http://schemas.openxmlformats.org/markup-compatibility/2006">
    <mc:Choice Requires="x15">
      <x15ac:absPath xmlns:x15ac="http://schemas.microsoft.com/office/spreadsheetml/2010/11/ac" url="/Users/admin/Downloads/"/>
    </mc:Choice>
  </mc:AlternateContent>
  <xr:revisionPtr revIDLastSave="0" documentId="13_ncr:1_{5CD59FC9-5DCA-4243-8C67-B9F2868DBA24}" xr6:coauthVersionLast="36" xr6:coauthVersionMax="45" xr10:uidLastSave="{00000000-0000-0000-0000-000000000000}"/>
  <bookViews>
    <workbookView xWindow="-6580" yWindow="480" windowWidth="42580" windowHeight="19820" activeTab="6" xr2:uid="{AEAEC506-9CCC-5E49-9942-A4F75AAF13DB}"/>
  </bookViews>
  <sheets>
    <sheet name="Légende annexe 1" sheetId="2" r:id="rId1"/>
    <sheet name="Questions annexe 2" sheetId="8" r:id="rId2"/>
    <sheet name="détail réponses annexe 3" sheetId="9" r:id="rId3"/>
    <sheet name="Analyse Questionnaire annexe 4" sheetId="10" r:id="rId4"/>
    <sheet name="Analyse réflexive Holistique  5" sheetId="1" r:id="rId5"/>
    <sheet name="Analyse distanciée annexe 6" sheetId="3" r:id="rId6"/>
    <sheet name="Analyse attentive annexe 7" sheetId="4" r:id="rId7"/>
    <sheet name="Analyse Diagnostique 8" sheetId="5" r:id="rId8"/>
    <sheet name="Conclusion Annexe 9" sheetId="6" r:id="rId9"/>
  </sheets>
  <definedNames>
    <definedName name="_xlnm._FilterDatabase" localSheetId="6" hidden="1">'Analyse attentive annexe 7'!$A$1:$AD$142</definedName>
    <definedName name="_xlnm._FilterDatabase" localSheetId="3" hidden="1">'Analyse Questionnaire annexe 4'!$G$1:$O$40</definedName>
    <definedName name="_xlnm._FilterDatabase" localSheetId="4" hidden="1">'Analyse réflexive Holistique  5'!$A$1:$AP$142</definedName>
    <definedName name="_xlnm._FilterDatabase" localSheetId="2" hidden="1">'détail réponses annexe 3'!$B$3:$K$119</definedName>
    <definedName name="_xlnm._FilterDatabase" localSheetId="1" hidden="1">'Questions annexe 2'!$B$1:$D$1</definedName>
    <definedName name="_xlnm.Print_Area" localSheetId="7">'Analyse Diagnostique 8'!$CD$1:$CK$122</definedName>
    <definedName name="_xlnm.Print_Area" localSheetId="5">'Analyse distanciée annexe 6'!$A$1:$AQ$146</definedName>
  </definedNames>
  <calcPr calcId="181029"/>
  <fileRecoveryPr repairLoad="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58" i="4" l="1"/>
  <c r="D158" i="4" s="1"/>
  <c r="D149" i="4"/>
  <c r="D150" i="4"/>
  <c r="D151" i="4"/>
  <c r="D152" i="4"/>
  <c r="D153" i="4"/>
  <c r="D154" i="4"/>
  <c r="D155" i="4"/>
  <c r="D156" i="4"/>
  <c r="S144" i="4" l="1"/>
  <c r="S145" i="4" s="1"/>
  <c r="R144" i="4"/>
  <c r="R145" i="4" s="1"/>
  <c r="Q144" i="4"/>
  <c r="Q145" i="4" s="1"/>
  <c r="P144" i="4"/>
  <c r="P145" i="4" s="1"/>
  <c r="O144" i="4"/>
  <c r="O145" i="4" s="1"/>
  <c r="N144" i="4"/>
  <c r="N145" i="4" s="1"/>
  <c r="L144" i="4"/>
  <c r="L145" i="4" s="1"/>
  <c r="K144" i="4"/>
  <c r="K145" i="4" s="1"/>
  <c r="F144" i="4"/>
  <c r="E144" i="4"/>
  <c r="E145" i="4" s="1"/>
  <c r="C144" i="4"/>
  <c r="C145" i="4" s="1"/>
  <c r="C5" i="10"/>
  <c r="C10" i="10" s="1"/>
  <c r="D4" i="10" s="1"/>
  <c r="C41" i="10"/>
  <c r="D31" i="10"/>
  <c r="C31" i="10"/>
  <c r="D24" i="10"/>
  <c r="C24" i="10"/>
  <c r="D17" i="10"/>
  <c r="C17" i="10"/>
  <c r="D31" i="8"/>
  <c r="C31" i="8"/>
  <c r="D24" i="8"/>
  <c r="C24" i="8"/>
  <c r="D17" i="8"/>
  <c r="C17" i="8"/>
  <c r="D10" i="8"/>
  <c r="C10" i="8"/>
  <c r="C41" i="8"/>
  <c r="AB144" i="3"/>
  <c r="AB145" i="3" s="1"/>
  <c r="AA144" i="3"/>
  <c r="AA145" i="3" s="1"/>
  <c r="Z144" i="3"/>
  <c r="Z145" i="3" s="1"/>
  <c r="Y144" i="3"/>
  <c r="Y145" i="3" s="1"/>
  <c r="X144" i="3"/>
  <c r="X145" i="3" s="1"/>
  <c r="W144" i="3"/>
  <c r="W145" i="3" s="1"/>
  <c r="U144" i="3"/>
  <c r="U145" i="3" s="1"/>
  <c r="T144" i="3"/>
  <c r="T145" i="3" s="1"/>
  <c r="S144" i="3"/>
  <c r="S145" i="3" s="1"/>
  <c r="R144" i="3"/>
  <c r="R145" i="3" s="1"/>
  <c r="Q144" i="3"/>
  <c r="Q145" i="3" s="1"/>
  <c r="P144" i="3"/>
  <c r="P145" i="3" s="1"/>
  <c r="O144" i="3"/>
  <c r="O145" i="3" s="1"/>
  <c r="N144" i="3"/>
  <c r="N145" i="3" s="1"/>
  <c r="M144" i="3"/>
  <c r="M145" i="3" s="1"/>
  <c r="L144" i="3"/>
  <c r="L145" i="3" s="1"/>
  <c r="F144" i="3"/>
  <c r="E144" i="3"/>
  <c r="E145" i="3" s="1"/>
  <c r="C144" i="3"/>
  <c r="C145" i="3" s="1"/>
  <c r="AA144" i="1"/>
  <c r="AA145" i="1" s="1"/>
  <c r="Z144" i="1"/>
  <c r="Z145" i="1" s="1"/>
  <c r="T144" i="1"/>
  <c r="T145" i="1" s="1"/>
  <c r="S144" i="1"/>
  <c r="S145" i="1" s="1"/>
  <c r="F145" i="4" l="1"/>
  <c r="D9" i="10"/>
  <c r="D8" i="10"/>
  <c r="D7" i="10"/>
  <c r="D6" i="10"/>
  <c r="D5" i="10"/>
  <c r="F145" i="3"/>
  <c r="C144" i="1"/>
  <c r="C145" i="1" s="1"/>
  <c r="Y144" i="1"/>
  <c r="Y145" i="1" s="1"/>
  <c r="X144" i="1"/>
  <c r="X145" i="1" s="1"/>
  <c r="W144" i="1"/>
  <c r="W145" i="1" s="1"/>
  <c r="V144" i="1"/>
  <c r="V145" i="1" s="1"/>
  <c r="R144" i="1"/>
  <c r="R145" i="1" s="1"/>
  <c r="Q144" i="1"/>
  <c r="Q145" i="1" s="1"/>
  <c r="P144" i="1"/>
  <c r="P145" i="1" s="1"/>
  <c r="O144" i="1"/>
  <c r="O145" i="1" s="1"/>
  <c r="N144" i="1"/>
  <c r="N145" i="1" s="1"/>
  <c r="M144" i="1"/>
  <c r="M145" i="1" s="1"/>
  <c r="L144" i="1"/>
  <c r="L145" i="1" s="1"/>
  <c r="K144" i="1"/>
  <c r="K145" i="1" s="1"/>
  <c r="F144" i="1"/>
  <c r="E144" i="1"/>
  <c r="E145" i="1" s="1"/>
  <c r="D10" i="10" l="1"/>
  <c r="F145" i="1"/>
</calcChain>
</file>

<file path=xl/sharedStrings.xml><?xml version="1.0" encoding="utf-8"?>
<sst xmlns="http://schemas.openxmlformats.org/spreadsheetml/2006/main" count="6476" uniqueCount="1558">
  <si>
    <t>N°Vidéo</t>
  </si>
  <si>
    <t>SC</t>
  </si>
  <si>
    <t>GREC</t>
  </si>
  <si>
    <t>R1_ARD</t>
  </si>
  <si>
    <t>R1_ARG</t>
  </si>
  <si>
    <t>Item Para Verbal</t>
  </si>
  <si>
    <t>Mot Utilisé</t>
  </si>
  <si>
    <t>R0Y_DIR</t>
  </si>
  <si>
    <t>A_O_D</t>
  </si>
  <si>
    <t>A_O_C</t>
  </si>
  <si>
    <t>A_0_F</t>
  </si>
  <si>
    <t>R1_ALD</t>
  </si>
  <si>
    <t>R1_ALG</t>
  </si>
  <si>
    <t>Valence emotionelle</t>
  </si>
  <si>
    <t>GMC</t>
  </si>
  <si>
    <t>GMDS</t>
  </si>
  <si>
    <t>Notes</t>
  </si>
  <si>
    <t>Emetteur Bruyant</t>
  </si>
  <si>
    <t>Emetteur Silencieux</t>
  </si>
  <si>
    <t>GMDD</t>
  </si>
  <si>
    <t>Distracteur</t>
  </si>
  <si>
    <t>Confortable</t>
  </si>
  <si>
    <t>E5</t>
  </si>
  <si>
    <t>R1_ARN</t>
  </si>
  <si>
    <t>R1_ASS</t>
  </si>
  <si>
    <t>R1_ASI</t>
  </si>
  <si>
    <t>R1_ASN</t>
  </si>
  <si>
    <t>(oo)3</t>
  </si>
  <si>
    <t>ENDO</t>
  </si>
  <si>
    <t>I'll be fearfull and i'm Confortable but…</t>
  </si>
  <si>
    <t>Caresse la ride d'amertume située au dessous de la bouche et au dessus du menton. Semble intoduire de la douceur par rapport aux propos de son execution prochaine</t>
  </si>
  <si>
    <t>ZOCO</t>
  </si>
  <si>
    <t>BR1P2</t>
  </si>
  <si>
    <t>A0C_BR1P2_56M1O_3939</t>
  </si>
  <si>
    <t>En plus elle est enceinte</t>
  </si>
  <si>
    <t>Enceinte</t>
  </si>
  <si>
    <t>M1AO</t>
  </si>
  <si>
    <t>126+126+126+126</t>
  </si>
  <si>
    <t>Se gratte 4 fois de haut en bas comme pour enlever l'idée de sa fmme enceinte à terre</t>
  </si>
  <si>
    <t>A0C_BR1P2__66M1O_12612</t>
  </si>
  <si>
    <t>ITEM de sortie</t>
  </si>
  <si>
    <t>(xx)</t>
  </si>
  <si>
    <t>E4</t>
  </si>
  <si>
    <t>Je n'ai pas dit que je cherchais a créer mon</t>
  </si>
  <si>
    <t>parti politique</t>
  </si>
  <si>
    <t>(oo)5</t>
  </si>
  <si>
    <t>BR0</t>
  </si>
  <si>
    <t>A_0_T</t>
  </si>
  <si>
    <t>A0T_BR0_66M1F_9</t>
  </si>
  <si>
    <t>(oOo)</t>
  </si>
  <si>
    <t>BR10</t>
  </si>
  <si>
    <t>Se tire les pols situés à en bas de la ride d'amertume à droite, se préparant à répliquer à son contradiccteur ( SC1)</t>
  </si>
  <si>
    <t>A0T_BR10_56M1F_12</t>
  </si>
  <si>
    <t>Timecode</t>
  </si>
  <si>
    <t>(o0o)</t>
  </si>
  <si>
    <t>Z</t>
  </si>
  <si>
    <t>Caresse sa moustache et vient se gratter la barbe en controlateral à l'arrière droit</t>
  </si>
  <si>
    <t>BR1P1</t>
  </si>
  <si>
    <t>ZOCO2</t>
  </si>
  <si>
    <t>M1P2</t>
  </si>
  <si>
    <t>BR1P1P2</t>
  </si>
  <si>
    <t>A0C_BR1P1P2_6</t>
  </si>
  <si>
    <t>(oo)6</t>
  </si>
  <si>
    <t>M0</t>
  </si>
  <si>
    <t>Essuyage de moustache ( comme pour évacuer une image de Gérard Colomb véhiculée par l'imitateur)</t>
  </si>
  <si>
    <t>A0C_M0_56_9</t>
  </si>
  <si>
    <t>Effectue une torsion ou tire les poils situés sur la ride d'amertume en positions centrale BR0 puis vers la droite 9 ( logique horloge). A besoin de se calmer ( pied frein, SC6, BP7 en controlateral)</t>
  </si>
  <si>
    <t>A0D_66M1AF_BR1P1_Z</t>
  </si>
  <si>
    <t>EXO</t>
  </si>
  <si>
    <t>N/A</t>
  </si>
  <si>
    <t>Retour sur soi d'Edouard Philippe en Moi Mémoire, tire les poils situés dans la zone d'amertume</t>
  </si>
  <si>
    <t>o</t>
  </si>
  <si>
    <t>BR</t>
  </si>
  <si>
    <t>Barbe</t>
  </si>
  <si>
    <t>Désignation</t>
  </si>
  <si>
    <t>M</t>
  </si>
  <si>
    <t>Moustache</t>
  </si>
  <si>
    <t>Moustache en Anglais</t>
  </si>
  <si>
    <t>Beard en Anglais</t>
  </si>
  <si>
    <t>M1P1</t>
  </si>
  <si>
    <t>A droite</t>
  </si>
  <si>
    <t>Au centre</t>
  </si>
  <si>
    <t>BR1</t>
  </si>
  <si>
    <t>Sur les joues</t>
  </si>
  <si>
    <t>Sur la joue droite</t>
  </si>
  <si>
    <t>Entre lèvre inférieure et menton ( ride d'amertume)</t>
  </si>
  <si>
    <t>Cou à droite</t>
  </si>
  <si>
    <t>BR10P1</t>
  </si>
  <si>
    <t>BR10P2</t>
  </si>
  <si>
    <t>Edouard Philippe regarde son interlocuteur mais semble dans le moi de mémoire. Se caresse la ride d'amertume visiblement agacé par l'attitude e son ministre tourné en dérision par l'animateur. REJET</t>
  </si>
  <si>
    <t xml:space="preserve">Rejet de la caricature faite de castaner? </t>
  </si>
  <si>
    <t>A0C_56M1O1_BR0_o</t>
  </si>
  <si>
    <t>A0C_56M1F1_M1P2_o</t>
  </si>
  <si>
    <t>A0T_56M1F13_BR0</t>
  </si>
  <si>
    <t>A0C_66M1F_M1P2</t>
  </si>
  <si>
    <t>5a</t>
  </si>
  <si>
    <t>5b</t>
  </si>
  <si>
    <t>5c</t>
  </si>
  <si>
    <t>5d</t>
  </si>
  <si>
    <t>5e</t>
  </si>
  <si>
    <t>5f</t>
  </si>
  <si>
    <t>6a</t>
  </si>
  <si>
    <t>6b</t>
  </si>
  <si>
    <t>6c</t>
  </si>
  <si>
    <t>E2</t>
  </si>
  <si>
    <t>Bonsoir</t>
  </si>
  <si>
    <t>M1F13</t>
  </si>
  <si>
    <t>A0C_66BR1P2_612</t>
  </si>
  <si>
    <t>A0D_66N20P2</t>
  </si>
  <si>
    <t>A</t>
  </si>
  <si>
    <t>autocontact</t>
  </si>
  <si>
    <t>Visage</t>
  </si>
  <si>
    <t>C</t>
  </si>
  <si>
    <t>Caresse</t>
  </si>
  <si>
    <t>D</t>
  </si>
  <si>
    <t>Démangeaison</t>
  </si>
  <si>
    <t>F</t>
  </si>
  <si>
    <t>Fixation</t>
  </si>
  <si>
    <t>T</t>
  </si>
  <si>
    <t xml:space="preserve">Tiré </t>
  </si>
  <si>
    <t>Tiré de Poil de barbe</t>
  </si>
  <si>
    <t>Je ne pense pas que ça aura autant de résonnance</t>
  </si>
  <si>
    <t>je ne pense pas</t>
  </si>
  <si>
    <t>(oo)7</t>
  </si>
  <si>
    <t>E3</t>
  </si>
  <si>
    <t>Stéphane Guillon termine son geste par 66N20P2 visiblement lié à son bonsoir à l'animatrice. Vient se caresser le haut de la zone BR1P2 pour resescendre en N20</t>
  </si>
  <si>
    <t>Stéphane Guillon semble nostalgique du passé et déçu de la résonnance médiatique de ce nouveau job ( FP H et B gonflés stress emotionnel sur l'oeil gauche)</t>
  </si>
  <si>
    <t>E1</t>
  </si>
  <si>
    <t>Ben non parceque je pense que Nicolas Demorand</t>
  </si>
  <si>
    <t>non</t>
  </si>
  <si>
    <t>M1F2</t>
  </si>
  <si>
    <t>Stéphane Guillon n'est pas d'accord avec Cohen et veut en découdfe avec lui ( ARG négatif). Il est agacé par Patrick Cohen</t>
  </si>
  <si>
    <t>7a</t>
  </si>
  <si>
    <t>7b</t>
  </si>
  <si>
    <t>M2O</t>
  </si>
  <si>
    <t>Fou rire, se cache les yeux et laisse sa main tomber sur les deux côtés de sa barbe</t>
  </si>
  <si>
    <t>A0C_66BR1P2_39</t>
  </si>
  <si>
    <t>ZOCO3</t>
  </si>
  <si>
    <t>Stéphane guillon commence par une PMI_Toi montrant son désintérêt pour le sujet ( PMI_V juste avant) et semble se nettoyer la barbe comme une PMI_toi mais en controlateral</t>
  </si>
  <si>
    <t>A0C_66M1P2P1_39</t>
  </si>
  <si>
    <t>Codification proposée item1</t>
  </si>
  <si>
    <t>Codification proposée item 2</t>
  </si>
  <si>
    <t>7c</t>
  </si>
  <si>
    <t>Problème</t>
  </si>
  <si>
    <t>Le problème c'est que</t>
  </si>
  <si>
    <t>ZOCO4</t>
  </si>
  <si>
    <t>Codification proposée item 3</t>
  </si>
  <si>
    <t>A0C_66BR0_126</t>
  </si>
  <si>
    <t>Stéphane Guillon semble se nettoyer de nouveau la barbe de nouveau en ayant fait des BSL juste avant….un nouveau nettoyage de malaise ?</t>
  </si>
  <si>
    <t>Non non je ne suis pas d'accord ( SG)</t>
  </si>
  <si>
    <t>(00)6</t>
  </si>
  <si>
    <t>Le deuxième invité à côté de Guy Carlier semble acvoir un stress, il regarde sa tablette puis se gratte le cou à droite avec un visage qui tire vers le bas (emotion négative comment vais-je faire?)</t>
  </si>
  <si>
    <t>A0D_56BR10P1</t>
  </si>
  <si>
    <t>8a</t>
  </si>
  <si>
    <t>8b</t>
  </si>
  <si>
    <t>8c</t>
  </si>
  <si>
    <t>8d</t>
  </si>
  <si>
    <t>M1F12</t>
  </si>
  <si>
    <t>M1M12</t>
  </si>
  <si>
    <t>M1P1P2</t>
  </si>
  <si>
    <t>Stéphane Guillon est en forte analyse prêt à répondre fortement au propos de l'animateur</t>
  </si>
  <si>
    <t>A0C_56M1P1P2_Y</t>
  </si>
  <si>
    <t>Il aura pris le bus de JL Delarue</t>
  </si>
  <si>
    <t>(oo)11+(oo)6+(o0o)</t>
  </si>
  <si>
    <t>M1O12</t>
  </si>
  <si>
    <t>M1F1</t>
  </si>
  <si>
    <t>M1F23</t>
  </si>
  <si>
    <t>Sur/Sous le menton</t>
  </si>
  <si>
    <t>Stéphane Guillon effectue un A0DY7P156 puis se caresse le menton en pince comme pour savourer sa réponse humiliant cyril Hanouna qu'il déteste (peut être pour solliciter une bonne réponse de son cerveau)</t>
  </si>
  <si>
    <t>A0C_56M1F12_BR10</t>
  </si>
  <si>
    <t>Malheureusement</t>
  </si>
  <si>
    <t>Malheureusement après malheureusement c'est l'escalade</t>
  </si>
  <si>
    <t>Il s'agit d'une occurrence corporelle chez Stéphane Guillon mais à étudier car on la voit plusieures fois</t>
  </si>
  <si>
    <t>A0C_56M1M12_BR1P2</t>
  </si>
  <si>
    <t>Alors pourquoi l'aurait il fait?</t>
  </si>
  <si>
    <t>Stéphane se redélecte de sa réponse a destinaion du chroniqueur mais place un doigt sur sa bouche pour ne pas en dire plus tout en se caressant le dessous du menton</t>
  </si>
  <si>
    <t>9a</t>
  </si>
  <si>
    <t>9b</t>
  </si>
  <si>
    <t>B0</t>
  </si>
  <si>
    <t>A0C_56M1M12_BR1P1_M0</t>
  </si>
  <si>
    <t>Mélenchon est accablé par Naullaux et Alexis corbières vient se caresser le cou avec le pouce et pose son doigt sur la bouche puis la moustache pour se préparer à riposter</t>
  </si>
  <si>
    <t>M1P1P2_M0_II</t>
  </si>
  <si>
    <t>Alexis Corbières se fait reprocher d'avoir des choses à cacher concernant sa perquisition et il se caresse la moustache puis se tire la bouche comme pour chercher une réponse en réaction</t>
  </si>
  <si>
    <t>A0C_56M1M12_M1P1P2_II</t>
  </si>
  <si>
    <t>A0T_56M1M12_B0_20</t>
  </si>
  <si>
    <t>Problèmes inquiétants auxquels nous faisons face</t>
  </si>
  <si>
    <t>M1F</t>
  </si>
  <si>
    <t>II</t>
  </si>
  <si>
    <t>Joachim Phenix cherche le moyen de faire un discopurs cohérant et de peur de se tromper se soutient au niveau du cou et enfin se caresse la moustache pour bien réfléchir à ses propos</t>
  </si>
  <si>
    <t>A0F_66M1O12_BR1P2</t>
  </si>
  <si>
    <t>A0C_66M1P1P2_II</t>
  </si>
  <si>
    <t>11a</t>
  </si>
  <si>
    <t>11b</t>
  </si>
  <si>
    <t>J'essaye de te répondre pardon de vous</t>
  </si>
  <si>
    <t>Te</t>
  </si>
  <si>
    <t>Emot</t>
  </si>
  <si>
    <t>Yassine Bellatar se rend compte qu'il a tutoyé son interlocuteur avec qui il joue et qu'il vient de faire une erreur, il part en M de Mémoire et se remet à la vouvoyer ( A0T_BR0+ROY_DIR_EMOT)</t>
  </si>
  <si>
    <t>A0T_66M1F123_BR0</t>
  </si>
  <si>
    <t>Je t"ai pas parlé de toi</t>
  </si>
  <si>
    <t>Toi</t>
  </si>
  <si>
    <t>Yassine Bellatar se fait sur prendre par son interlocuteur alors qu'il se préparait à riposter, il effectue un retour sur lui en BRO, tirant sa Barbichette A0T_66M1AF_BR0</t>
  </si>
  <si>
    <t>M1F123</t>
  </si>
  <si>
    <t>12a</t>
  </si>
  <si>
    <t>12b</t>
  </si>
  <si>
    <t>12c</t>
  </si>
  <si>
    <t>Je vais essayer d'etre clair et concis</t>
  </si>
  <si>
    <t>clair</t>
  </si>
  <si>
    <t>(o0o)+(o0o)emot</t>
  </si>
  <si>
    <t>BR10P1P2</t>
  </si>
  <si>
    <t>Aymeric Caron a peur de ce que yann moix va dire et semble evacuer sa peur pour se rencentrer en caressant sa barbe des deux côtés vers le bas</t>
  </si>
  <si>
    <t>A0C_66M1F12_BR1P1P2_6</t>
  </si>
  <si>
    <t>Yvan Attal est agacé, réfléchis en A0F puis effectue un A0D_MO_56 pour exprimer le rapport d'autorité qu'il ya dans cette conversation et enfin se prépare à rétorquer en évacuant une idée vers le bas des deux côtés et sans barbe…</t>
  </si>
  <si>
    <t>Yann moix va répliquer et ce sera sanglant</t>
  </si>
  <si>
    <t>BSCP56</t>
  </si>
  <si>
    <t>13a</t>
  </si>
  <si>
    <t>13b</t>
  </si>
  <si>
    <t>13c</t>
  </si>
  <si>
    <t>Se caresse la moustache avec les doigts1 et 2 en chan geant de statue chaise 20/Robl0/5/1 ( sentiment d'attaque ou de devoir répondre, chercher sa réponse)</t>
  </si>
  <si>
    <t>Maitre gims</t>
  </si>
  <si>
    <t>Maitre gims a fait aussi un album</t>
  </si>
  <si>
    <t>M1F5</t>
  </si>
  <si>
    <t>A0C_56M1F12_M1P1P2</t>
  </si>
  <si>
    <t>Gandi est le prénom de maitre Gims</t>
  </si>
  <si>
    <t>Ici au standard j'ai pour florent pagny 98% d'opinions favorables</t>
  </si>
  <si>
    <t>Au Standard</t>
  </si>
  <si>
    <t>(oo)EMOT</t>
  </si>
  <si>
    <t>Y6</t>
  </si>
  <si>
    <t>La voisine de Florent Pagny n'a pas de barbe mais se caresse en BR0 et lève les yeux au ciel (oo)12 comme pour essayer d'imaginer le rapport entre gandi et maitre GIMS.</t>
  </si>
  <si>
    <t>Florent Pagny semble se réfugier en M de mémoire ou attend en protection ( controlateral en 66) la réponse de la voix, favorable ou non? ( A0&gt;D avant en BR1P1, ou A_1P1_D, je vais lui dire sa vérité)</t>
  </si>
  <si>
    <t>A0C_56M1F5_BR0</t>
  </si>
  <si>
    <t>A0C_56M1O12_BR1P1P2</t>
  </si>
  <si>
    <t>14a</t>
  </si>
  <si>
    <t>14b</t>
  </si>
  <si>
    <t>14c</t>
  </si>
  <si>
    <t>14d</t>
  </si>
  <si>
    <t>14e</t>
  </si>
  <si>
    <t>14f</t>
  </si>
  <si>
    <t>14g</t>
  </si>
  <si>
    <t>14h</t>
  </si>
  <si>
    <t>M1O23</t>
  </si>
  <si>
    <t>A0C_66M1O23_B0_393</t>
  </si>
  <si>
    <t>Lea Salamé lui par de manière agressive de ses amis, Edouard Philippe se sent attaqué et ez touche la lèvre comme pour se calmer et cligne de nombreuses fois pour faire rentrer les informations</t>
  </si>
  <si>
    <t>E8</t>
  </si>
  <si>
    <t>Z1P1D</t>
  </si>
  <si>
    <t>Natasha Polony éoute Lea Salamé mais semble ne pas être d'accord et vouloir lui dire quelque chose après. Elle se caresse pour se calmer</t>
  </si>
  <si>
    <t>A0C_56M1M12_1P1D</t>
  </si>
  <si>
    <t>E7</t>
  </si>
  <si>
    <t>Edouard Philippe semble être tendu et agacé par les accusations de Léa Salamé</t>
  </si>
  <si>
    <t>A0T_66M1F12_BR0</t>
  </si>
  <si>
    <t>J'ai été rélu maire en 2014…ça me fait plaisir</t>
  </si>
  <si>
    <t>Plaisir</t>
  </si>
  <si>
    <t>Edouard Philippe est flatté d'avoir été réélu et que Laurent ruquier lui fasse remarquer il se touche le menton</t>
  </si>
  <si>
    <t>M3O</t>
  </si>
  <si>
    <t>Aymeric caron écoute Léa salamé distraitement maissouhaite poser à une question à Edouard Philippe et semble flatté par son discours qui semble aller dans le sen de la question qu'il va poser. Il se caresse le menton des deux mains vers le bas</t>
  </si>
  <si>
    <t>A0C_5666M3O_BR10_6</t>
  </si>
  <si>
    <t>(o0o)11</t>
  </si>
  <si>
    <t>Aymeric Caron cherche une idée semble être dans le M de mémoire/ Il cligne des yeux puis regarde vers le bas avec une chimère de frayeur exprmant une idée négative</t>
  </si>
  <si>
    <t>A0C_56M1F12_BR1P2</t>
  </si>
  <si>
    <t>(oo)2</t>
  </si>
  <si>
    <t>Edouard Philippe semble réfléchir et se calmer en se caressant en B0 avant de répondre à Léa Salamé, la tension interne est palpable car il va passer en SC6</t>
  </si>
  <si>
    <t>A0C_66M1F12_BRO_393</t>
  </si>
  <si>
    <t>M1F12+M1F3</t>
  </si>
  <si>
    <t>Edouard Philippe est agacé et mal à l'aise face aux propos de son contradciteur et le manifeste en se tira,t les poils en BRO et en terminanat par un 56M1F3</t>
  </si>
  <si>
    <t>A0T_56M1F23_BR0</t>
  </si>
  <si>
    <t>J'ai le sentiment d'avoir dit totalement l'inverse</t>
  </si>
  <si>
    <t>(o0o)+(--)</t>
  </si>
  <si>
    <t>(oo)11+(--)</t>
  </si>
  <si>
    <t>(oo)3+(oo)11+(--)</t>
  </si>
  <si>
    <t>(o0o)+(--)*4</t>
  </si>
  <si>
    <t>(--)</t>
  </si>
  <si>
    <t>(--)+(oo)11</t>
  </si>
  <si>
    <t>(--)+ASS+SC10</t>
  </si>
  <si>
    <t>(--)/ROS_6126</t>
  </si>
  <si>
    <t>(--)+(oo)6</t>
  </si>
  <si>
    <t>(--)+(o0o)</t>
  </si>
  <si>
    <t>M1P1P2Y</t>
  </si>
  <si>
    <t>Lorsque Castaner réponds au sénateur , son voisin paraît gêné et des caresse la moustache en pince en descendant et remontant plusieurs fois</t>
  </si>
  <si>
    <t>A0C_66M1M12Y_M1P1P2_6126</t>
  </si>
  <si>
    <t>Les contis aux chomage et qui entend</t>
  </si>
  <si>
    <t>Chômage</t>
  </si>
  <si>
    <t>B1P1</t>
  </si>
  <si>
    <t>Xavier Mathieu réfléchis à rejouer ce qu'il considère comme le mépris de Macron face aux gilets jaunes</t>
  </si>
  <si>
    <t>A0D_66M1M12_B1P1</t>
  </si>
  <si>
    <t>A0D_66MP12_BR10_6</t>
  </si>
  <si>
    <t>ouais mais je voudrait répondre</t>
  </si>
  <si>
    <t>ouais</t>
  </si>
  <si>
    <t>B1P2</t>
  </si>
  <si>
    <t xml:space="preserve">Xavier Matthieu veut répondre ou ajouter à des propos de contradicteur. Il est enervé et en réflexion </t>
  </si>
  <si>
    <t>A0C_66M1M12_B1R1P2</t>
  </si>
  <si>
    <t>17a</t>
  </si>
  <si>
    <t>17b</t>
  </si>
  <si>
    <t>17c</t>
  </si>
  <si>
    <t>Cohen est dans sa réfléxion et se touche en B0 en micro caresse comme pour réfléchir à ce que dit Eric Dupond Moretti</t>
  </si>
  <si>
    <t>A0C_56M1O12_B0</t>
  </si>
  <si>
    <t>Extremisme/dangerosité</t>
  </si>
  <si>
    <t>Balance ton port…mesure t-on l'extrémisme et la dangerosité de mouvements comme BTP</t>
  </si>
  <si>
    <t>(oo)7+(oo)3+(oo5)</t>
  </si>
  <si>
    <t>Coehen repârt dans ses pensées mais ezn ALG cette fois concernant la dangerosité du mouvement balance ton port, essentiel des caresses en B0</t>
  </si>
  <si>
    <t>A0C_56M1F12_B0_393</t>
  </si>
  <si>
    <t>Si tous les immigrés quittent ce pays</t>
  </si>
  <si>
    <t>immigrés</t>
  </si>
  <si>
    <t>(oo)12</t>
  </si>
  <si>
    <t>EDP regarde l'écran et semble retenir ses émotions et ses mots pour parler des immigrés et le manifeste en se caressant la moustache+R0B_H.</t>
  </si>
  <si>
    <t>A0C_56M1F1_M1P1_20</t>
  </si>
  <si>
    <t>R0BH</t>
  </si>
  <si>
    <t>18a</t>
  </si>
  <si>
    <t>18b</t>
  </si>
  <si>
    <t>18c</t>
  </si>
  <si>
    <t>La seule solution était un acquitement</t>
  </si>
  <si>
    <t>acquitement</t>
  </si>
  <si>
    <t>(oo)11</t>
  </si>
  <si>
    <t>Dupond Moretti se confie à MFOG et au moment de parler d'acuiqtement se caresse en M1P2 en chercant ses mot commer pour adoucir ses propos</t>
  </si>
  <si>
    <t>A0C-66M1F1_M1P2</t>
  </si>
  <si>
    <t xml:space="preserve"> </t>
  </si>
  <si>
    <t>Pour un type qui est acquité et qui est coupable</t>
  </si>
  <si>
    <t>acquité/coupable</t>
  </si>
  <si>
    <t>Dupond Moretti cherche a faire une démonstration à Marc Olivier Fogiel et cherche ses mots avec grande emotion</t>
  </si>
  <si>
    <t>A0C-56M1F1_M1P1</t>
  </si>
  <si>
    <t>l'on peut penser</t>
  </si>
  <si>
    <t>L'institution a bien fonctionné en dépit de tout ce que l'on peut penser</t>
  </si>
  <si>
    <t>Marc Olivier Fogiel a l'air dérangé par les propos d'Eric Dupond Moretti et se gratte en M1P2 avec une chimère de colère</t>
  </si>
  <si>
    <t>A0C_66M1F1_M1P2</t>
  </si>
  <si>
    <t>Ca en est ou avec la justice il ya une date de procès?</t>
  </si>
  <si>
    <t>(oECRANo)</t>
  </si>
  <si>
    <t>L'homme à côté de Théo a l'air mal à l'aise sur les mots procès et date. Il se gratte le cou en controlatéral</t>
  </si>
  <si>
    <t>A0D_56M1F1_BR10P2</t>
  </si>
  <si>
    <t>Y</t>
  </si>
  <si>
    <t>L'homme semble sur la défensive face aux journaliste et se caresse le cou avec la main en forme de pince ( attention GMDD inversé)</t>
  </si>
  <si>
    <t>A0C_66M1F12_BR10_Y</t>
  </si>
  <si>
    <t>(oEcrano)</t>
  </si>
  <si>
    <t>M1O</t>
  </si>
  <si>
    <t>Cyril Hanouna semble se réfugier derrière sa main, son autorité étant mie à mal par une vidéo de lui le montrat nu à ses débuts. Il se touche l'ensemble de la moustache</t>
  </si>
  <si>
    <t>A0C_56M1O_M1P1P12</t>
  </si>
  <si>
    <t>22a</t>
  </si>
  <si>
    <t>22b</t>
  </si>
  <si>
    <t>22c</t>
  </si>
  <si>
    <t>22d</t>
  </si>
  <si>
    <t>22e</t>
  </si>
  <si>
    <t>22j</t>
  </si>
  <si>
    <t>22k</t>
  </si>
  <si>
    <t>22f</t>
  </si>
  <si>
    <t>22g</t>
  </si>
  <si>
    <t>22h</t>
  </si>
  <si>
    <t>22i</t>
  </si>
  <si>
    <t>22l</t>
  </si>
  <si>
    <t>mortalité</t>
  </si>
  <si>
    <t>Yanis Roussel, est à l'écoute de Didier Raoult et semble se calmer face à l'autorité qu'exercent les députés et Didier Raooult sur lui. Normal c'est l début de l'audition</t>
  </si>
  <si>
    <t>A0C_56M1O_M1P1P2_Y</t>
  </si>
  <si>
    <t>A0C_56M1O_BR0</t>
  </si>
  <si>
    <t>A0C_56M1O_BR1P1</t>
  </si>
  <si>
    <t>Lespoints dontje voulais vous parler …la mortalité</t>
  </si>
  <si>
    <t>Parcequ'on ne connaissait pas la maladie</t>
  </si>
  <si>
    <t>connaissait pas</t>
  </si>
  <si>
    <t>(oo)INTR</t>
  </si>
  <si>
    <t>BRO</t>
  </si>
  <si>
    <t>Yanis Roussel réagi quand Didier Raoult énonce le fait que nous ne connaissions pas la maladie, il tente de se rassurer en BR0 après avoir eu un stress e BR1P2</t>
  </si>
  <si>
    <t>A0C_66M1F12_BR1P12</t>
  </si>
  <si>
    <t>M1P1P2_Y</t>
  </si>
  <si>
    <t>Yanis Roussel pense à quelque chose qui ne va pas ( N40), réfléchis en M1P1P2 puis semble trouver du contentement en BR10</t>
  </si>
  <si>
    <t>A0C_56M1M12_BR10</t>
  </si>
  <si>
    <t>Bougies à votre éfigie ( Eric Ciotti)</t>
  </si>
  <si>
    <t>Didier Raoult est entre gêe et fierté que des bougies soit faites à son effigie et que Eric Ciotti lui fasse remarquer</t>
  </si>
  <si>
    <t>La même folie que vous trouvez là maintenant vous la trouvez à cette époque là</t>
  </si>
  <si>
    <t>Folie</t>
  </si>
  <si>
    <t>Didier Raoult a envie de mordre en parlant de folie et le manifeste par un A0D</t>
  </si>
  <si>
    <t>A0C_56M1M12_M1P1P2_Y</t>
  </si>
  <si>
    <t>A0D_66M3O_BR1P2</t>
  </si>
  <si>
    <t>L'expérience de l'âge je m'excuse, il faut bien que ça serve à quelque chose</t>
  </si>
  <si>
    <t>Serve</t>
  </si>
  <si>
    <t>Yannis Roussel s'amuse des propos nargueurs de Didier Raoult et se dit "bien dit" e se caressant en BR1P1</t>
  </si>
  <si>
    <t>A0C_56M30_BR1P1</t>
  </si>
  <si>
    <t>A0C_66M1F12_BR0</t>
  </si>
  <si>
    <t>A0C_66M1F23_BR0</t>
  </si>
  <si>
    <t>J'étais un ovniIl n'y avait pas de compatibilité génétique entre nous</t>
  </si>
  <si>
    <t>génétique</t>
  </si>
  <si>
    <t>M1P1P12_Y</t>
  </si>
  <si>
    <t>Yannis Roussel est amusé du pique de Didier Raoult, se cache la bouche pour enfin jubiler en se touchant le menton en 56</t>
  </si>
  <si>
    <t>J'ai translis au ministère de la santé…les scans lodhose</t>
  </si>
  <si>
    <t>scans</t>
  </si>
  <si>
    <t>Yannis Roussel est interpellé par le propos de Didier Raoult qui ne devait peut être pas en parler ou do,nt Yanisq n'était pas au courant et va se gratter en BR1P2 pour se calmer en BR0</t>
  </si>
  <si>
    <t>A0D_66M1M12_BR1P2</t>
  </si>
  <si>
    <t>A0C_66M1M12_BR0</t>
  </si>
  <si>
    <t>Qui n'ont pas la compétence…</t>
  </si>
  <si>
    <t>M1M23</t>
  </si>
  <si>
    <t>Didier Raoult commence à être agressif et lance une pique vant de se calmer en A0C_66M1M23_BR0</t>
  </si>
  <si>
    <t>A0C_66M1M23_BR0</t>
  </si>
  <si>
    <t>Cabinet qu'il n'a pas chois, sous influence</t>
  </si>
  <si>
    <t>voix tremblotante</t>
  </si>
  <si>
    <t>Didier Raoult est entre colère tensions intérieures et effectue des A0T ( tire sa barbe) tout en jubilant de ses propos libérateurs ( A0C_66M1M23_BR10)</t>
  </si>
  <si>
    <t>A0T_66M1M23_BR10</t>
  </si>
  <si>
    <t>A0C_66M1M23_BR10</t>
  </si>
  <si>
    <t>L'europe et les USA son enfermés dans cette stratégie</t>
  </si>
  <si>
    <t>stratégie</t>
  </si>
  <si>
    <t>Yannis Roussel attend de voir ce que vas dire Didier Raoult et se calme craignant le pire</t>
  </si>
  <si>
    <t>Didier Raoult tente de calmer son enervement face au député Corneloup, pharmacienne</t>
  </si>
  <si>
    <t>A0T_66M1M23_BR1P2</t>
  </si>
  <si>
    <t>23a</t>
  </si>
  <si>
    <t>23b</t>
  </si>
  <si>
    <t>23c</t>
  </si>
  <si>
    <t>Most people think I spend a lot of time with medias…</t>
  </si>
  <si>
    <t>Good question</t>
  </si>
  <si>
    <t>Elon Musk semble ravi qu'on lui pose cette question, sourit et réponds en se caressant le menton</t>
  </si>
  <si>
    <t>A0C_66M1M12_BR10</t>
  </si>
  <si>
    <t>Euh…</t>
  </si>
  <si>
    <t>Space X It's (Name) COO ( pas moi quoi)</t>
  </si>
  <si>
    <t>BR1P1P12</t>
  </si>
  <si>
    <t>Elon Musk semble gêné de direz que c'est quelqu'un d'autre qui gère ses affaires d'un point de vue légal et financier chez Space X et se caresse en BR1P1P2 avant de revenir en BR10 sur le menton</t>
  </si>
  <si>
    <t>A0C_56M1M12_BR1P1P2</t>
  </si>
  <si>
    <t>Working on euh…design studio</t>
  </si>
  <si>
    <t>euh…</t>
  </si>
  <si>
    <t>M1P1P12</t>
  </si>
  <si>
    <t>Elon Musk a du mal à expliquer ce qu'il fait et cherche une réponse en se caressant la moustache puis en se prenant le menton une foisla réponse trouvée</t>
  </si>
  <si>
    <t>A0C_56M1M12_M1P1P2</t>
  </si>
  <si>
    <t>La vie tu la vis ( sa femme)</t>
  </si>
  <si>
    <t>la vie</t>
  </si>
  <si>
    <t>Roland Gireau est ému du discours de sa compagne et exprime son emotion en se caressant la moustache en M1P1 vers l'extérieur puis en se touchant l'ouil en Y1P1</t>
  </si>
  <si>
    <t>A0C_56M1M12_M1P1</t>
  </si>
  <si>
    <t>25a</t>
  </si>
  <si>
    <t>25b</t>
  </si>
  <si>
    <t>25c</t>
  </si>
  <si>
    <t>25d</t>
  </si>
  <si>
    <t xml:space="preserve">Didier Raoult semble être enervé et pressé de parler, il semble réfléchir à son discours pendant que l'orateur casse les corps constitués dans l'innovation. Pied Frein qui montre son opposition </t>
  </si>
  <si>
    <t>A0C_66M1M23_M1P2_3</t>
  </si>
  <si>
    <t>Bien que n'ayant pas de barbe, Didier Raoult semble tricoter ou tirer (A0T) des poils de barbes fictifs entre ses doigts 2 et 3du côté M1P2</t>
  </si>
  <si>
    <t>A0T_66M1M23_M1P2_3</t>
  </si>
  <si>
    <t>M1M123</t>
  </si>
  <si>
    <t>Didier Raoult semble être dans son monde et se caresse en BR0 avec le pouce car les propos de l'orateur semblent aller dauns un sens le flattant mais nécessitant une réponse</t>
  </si>
  <si>
    <t>A0C_66M1M123_BR0</t>
  </si>
  <si>
    <t>Didier Raoult est dérangé par les propos de son interlocuteur qui le prend à témoin, il effectue un N40 puis se caresse la moustache en M1P1P2</t>
  </si>
  <si>
    <t>A0C_66M1M12_M1P1P2</t>
  </si>
  <si>
    <t>26a</t>
  </si>
  <si>
    <t>26b</t>
  </si>
  <si>
    <t>26c</t>
  </si>
  <si>
    <t>26d</t>
  </si>
  <si>
    <t>26e</t>
  </si>
  <si>
    <t>26f</t>
  </si>
  <si>
    <t>26g</t>
  </si>
  <si>
    <t>26h</t>
  </si>
  <si>
    <t>26i</t>
  </si>
  <si>
    <t>26j</t>
  </si>
  <si>
    <t>26k</t>
  </si>
  <si>
    <t>26l</t>
  </si>
  <si>
    <t>26m</t>
  </si>
  <si>
    <t>26n</t>
  </si>
  <si>
    <t>26o</t>
  </si>
  <si>
    <t>26p</t>
  </si>
  <si>
    <t>26q</t>
  </si>
  <si>
    <t>M1M2</t>
  </si>
  <si>
    <t>Omrane est stressé de l'Interview qui commence PENSER A INVERSER LES GMDD ET GMDS CAR CULTURE ARABE et cela est vérifié</t>
  </si>
  <si>
    <t>A0C_56M1O12_M1P1P12_Y</t>
  </si>
  <si>
    <t>A0C_56M1O12_BR1P1P12_Y</t>
  </si>
  <si>
    <t>Moi c'était comme vous (la barbe plus courte)</t>
  </si>
  <si>
    <t>Omrane est réfléchi à la taille de sa barbe avant en étant gêné de l'avoir plus longue que nous, il est dans le lien et souris mais sovio construit</t>
  </si>
  <si>
    <t xml:space="preserve">ITEM </t>
  </si>
  <si>
    <t>Omrane vient de passer en ARD et reste sur la défensive en attendant la question, il se caresse les deux jour pour terminer par son cou en A0T ( alors qu'aucun poiltir é n'est visible)</t>
  </si>
  <si>
    <t>A0T_56M1M12_BR10P1P2</t>
  </si>
  <si>
    <t>En essayant de chercher</t>
  </si>
  <si>
    <t>chercher</t>
  </si>
  <si>
    <t>(o0o)7</t>
  </si>
  <si>
    <t>En essayant de "chercher", Omrane se fixe ( A0F) en BR1P1P2 et son R0y Dir passe en 7-8 comme pour essayer de ressentir ce qu'il ne trouve pas ( traumatisant?)</t>
  </si>
  <si>
    <t>A0F_56M1O12_BR1P1P2</t>
  </si>
  <si>
    <t>Pourtant je ne suis pas stressé</t>
  </si>
  <si>
    <t>stressé</t>
  </si>
  <si>
    <t>Omrane est stressé à l'idée de ne pas trouver un souvenir positif, il transpire et tente de se calmer en se caressant la moustacje en M1P1P2 et en 5666</t>
  </si>
  <si>
    <t>A0C_5666M1O12_M1P1P2</t>
  </si>
  <si>
    <t>Repartir chez mon frère, recommencer tout à zéro</t>
  </si>
  <si>
    <t>repartir</t>
  </si>
  <si>
    <t>Omrane se rappelle un souvenir duloureux t se cartesse la barbe en 56 pour se soulager</t>
  </si>
  <si>
    <t>L'aboutissement d'un an de travail</t>
  </si>
  <si>
    <t>d'études</t>
  </si>
  <si>
    <t>Omrane se rappelle la quantité de travail et d'études qu'il a du fournir au banquier, n'a pas trop aimé car il fait un N40 pour se caresser en BR1P1P2 et descendre le longe de sa barbe en 56 inversé (66 pour nous). Il se sent donc concerné</t>
  </si>
  <si>
    <t>A0C_56M1O12_BR1P1P12_3</t>
  </si>
  <si>
    <t>J'étais pas bien</t>
  </si>
  <si>
    <t>pas bien</t>
  </si>
  <si>
    <t>Omrane ressent une forte émotion monter en lui sur le "j'étais pas bien"</t>
  </si>
  <si>
    <t>A0F_5666_M1P1P2_20</t>
  </si>
  <si>
    <t>Et je me suis dit comment je vais faire "SIC"</t>
  </si>
  <si>
    <t>Faire</t>
  </si>
  <si>
    <t>(oSNIFo)</t>
  </si>
  <si>
    <t>OMRANE est en émotion hétérogène ( sourire dans les larmes) à l'idée des banquiers qui ne vouleint pas accepter son dossier de magasin et ne l'avaient pas lu</t>
  </si>
  <si>
    <t>A0D_56M1F12_M1P2</t>
  </si>
  <si>
    <t>A0F_5666_M1O_BR1P1P2</t>
  </si>
  <si>
    <t>Et qu'on te dis non devant…</t>
  </si>
  <si>
    <t>OMRANE SE remémore la scène et ne veut plus la voir en faisant un M4 en 5666 à la fin. Se frotter la moustache peut être apparenté à un N20</t>
  </si>
  <si>
    <t>A0C_66M1F12_M1P2</t>
  </si>
  <si>
    <t>C'était très dur</t>
  </si>
  <si>
    <t>dur</t>
  </si>
  <si>
    <t>Omrane noue délivre ses souvenirs de la période CVOVID mais parait plus serein il passe sur la moustache puis en BRO pour revenir sur la moustache et se caresser le coup ( BR10P1P2)</t>
  </si>
  <si>
    <t>A0C_56M1O12_M1P1P2</t>
  </si>
  <si>
    <t>A0C_56M1O12_BR0</t>
  </si>
  <si>
    <t>A0C_56M1O12_BR10P1P2</t>
  </si>
  <si>
    <t>C'est pas possible de fer mer autant de temps</t>
  </si>
  <si>
    <t>Fermer</t>
  </si>
  <si>
    <t>Omrane se remémore des évènements difficviles et plaque ses deuxmains sur les deux joues pour exprimere son desarroi ( bien haut)</t>
  </si>
  <si>
    <t>Quid de l'avenir?</t>
  </si>
  <si>
    <t>Alors</t>
  </si>
  <si>
    <t>Omrane essaye de définir les contours de son avenir et plaque ses mains en signe de protection sur la moustache</t>
  </si>
  <si>
    <t>A0F_5666M1O_M1P1P2</t>
  </si>
  <si>
    <t>Fromage ou dessert?</t>
  </si>
  <si>
    <t>BR1P2A</t>
  </si>
  <si>
    <t>ROBL0</t>
  </si>
  <si>
    <t>A0C_66M1M12_BR1P2A</t>
  </si>
  <si>
    <t>A0T_66M1M12_BR0</t>
  </si>
  <si>
    <t>Non Dessert</t>
  </si>
  <si>
    <t>Omrane a répondu à son dilemme et sent apaisé</t>
  </si>
  <si>
    <t>Omrane est dans le dilemme et va se gratter l'oreille en BR1P2 . Le Formage a l'air de le déranger</t>
  </si>
  <si>
    <t>le dernier plat que tu as mangé?</t>
  </si>
  <si>
    <t>chuiii</t>
  </si>
  <si>
    <t>Omrane essaye de se souvenir profondément de cette question à laquelle il ne s'attendait pas</t>
  </si>
  <si>
    <t>A0C_56M1M12_M1P2</t>
  </si>
  <si>
    <t>A0F_56M1012_BR1P1P2</t>
  </si>
  <si>
    <t>Je me suis vraiment livré j'ai ressenti des émotions de Ouf…</t>
  </si>
  <si>
    <t>Emotions</t>
  </si>
  <si>
    <t>Omrane ressent ules émotions véhiculées au cours de l'interview et il a besoin de s'apaiser</t>
  </si>
  <si>
    <t>A0C_56M1F12_M1P2</t>
  </si>
  <si>
    <t>27a</t>
  </si>
  <si>
    <t>Cabiner Giber1 Hyppolite</t>
  </si>
  <si>
    <t>(oo)9</t>
  </si>
  <si>
    <t>Lionel se rappelle un souvenir extérieur et place sa main 56 en BR0 en Fixation</t>
  </si>
  <si>
    <t>A0F_56M1F12_BR0</t>
  </si>
  <si>
    <t>27b</t>
  </si>
  <si>
    <t>J'ai construit mes illusions pendant deux ans tout seul</t>
  </si>
  <si>
    <t>M1M3</t>
  </si>
  <si>
    <t>Lionel raconte son apprentissage self made et se gratte en BR1P1 mais la diachronie est ILLOGIQUE ou iil faut se concentrer sur une période qu'il a detesté de point de vue des autres</t>
  </si>
  <si>
    <t>A0D_56M1F3_BR1P1</t>
  </si>
  <si>
    <t>27c</t>
  </si>
  <si>
    <t>C'est juste un moment d'émotions que lon vend aux gamins</t>
  </si>
  <si>
    <t>emotions</t>
  </si>
  <si>
    <t>Lionel est dans un rapport d'autorité qui le concerne personellement. Il connait son sujt et personne ne lui fera changer d'avis. La barbe ne semble pas être un facteur changeant</t>
  </si>
  <si>
    <t>A0D_66M1M3_M1P2</t>
  </si>
  <si>
    <t>27d</t>
  </si>
  <si>
    <t>Je recherche tout le temps des nouvelles choses, j'essaye de m'améliorer</t>
  </si>
  <si>
    <t>nouvelles choses</t>
  </si>
  <si>
    <t>(o0o)3</t>
  </si>
  <si>
    <t>Lionel est satisfait de dire qu'il s'améliore en apprenant oujours des nouvelles choses, il y réfléchis de manière positive</t>
  </si>
  <si>
    <t>A0C_66M1M2_BR0_12612</t>
  </si>
  <si>
    <t>27e</t>
  </si>
  <si>
    <t>Tu joues devant des personnes des fois</t>
  </si>
  <si>
    <t>personnes</t>
  </si>
  <si>
    <t>Lionel ressent une supériorité dans ses propos.</t>
  </si>
  <si>
    <t>A0D_66M1M2_M0</t>
  </si>
  <si>
    <t>27f</t>
  </si>
  <si>
    <t>Tu es timide alors?</t>
  </si>
  <si>
    <t>Oui</t>
  </si>
  <si>
    <t>A0D_56M1M2_M1P2</t>
  </si>
  <si>
    <t>27g</t>
  </si>
  <si>
    <t>Il doit se dire qu'est ce que c'est naze</t>
  </si>
  <si>
    <t>Lionel exprime sa timidité quand je lui demqnde si il est timide et effectue une A0D en controlatéral</t>
  </si>
  <si>
    <t>Lionel essaye de se mettre à la place d'un spectateur mais en même temps semble flatté par ses propres propos</t>
  </si>
  <si>
    <t>A0T_56M1F2_BR0</t>
  </si>
  <si>
    <t>27h</t>
  </si>
  <si>
    <t>C'est pour cela que j'admire Emily</t>
  </si>
  <si>
    <t>admire</t>
  </si>
  <si>
    <t>MF12</t>
  </si>
  <si>
    <t>27i</t>
  </si>
  <si>
    <t>Lionel est satisfait de me parler d'emily car ce sujet lui tient à cœur</t>
  </si>
  <si>
    <t>Lionel semble sous le coup de la prise de leçon et écoute attentivement comme un "petit enfant"</t>
  </si>
  <si>
    <t>27j</t>
  </si>
  <si>
    <t>Je devais pas meprésenter, moi je dis je suis magicien</t>
  </si>
  <si>
    <t>Lionel est flatté qu'on parle de lui et de parler de cette anecdote</t>
  </si>
  <si>
    <t>A0F_56M10_M0</t>
  </si>
  <si>
    <t>27k</t>
  </si>
  <si>
    <t>Je ne sais plus mha…oui</t>
  </si>
  <si>
    <t>Mha</t>
  </si>
  <si>
    <t>Lionel s'enmême dans ses explications et cela le dérange</t>
  </si>
  <si>
    <t>A0D_56M1M2_BR0</t>
  </si>
  <si>
    <t>A0D_66M1M2_M1P2</t>
  </si>
  <si>
    <t>27l</t>
  </si>
  <si>
    <t>Et puis je suis joueur</t>
  </si>
  <si>
    <t>jouer</t>
  </si>
  <si>
    <t>Lionel se dit joueur mais n'a pas aprécié ce que lui a dit la personne…non congruence</t>
  </si>
  <si>
    <t>A0D_56M1M12_M1P1</t>
  </si>
  <si>
    <t>28a</t>
  </si>
  <si>
    <t>28b</t>
  </si>
  <si>
    <t>28c</t>
  </si>
  <si>
    <t>28d</t>
  </si>
  <si>
    <t>28e</t>
  </si>
  <si>
    <t>28f</t>
  </si>
  <si>
    <t>28g</t>
  </si>
  <si>
    <t>28h</t>
  </si>
  <si>
    <t>28i</t>
  </si>
  <si>
    <t>28j</t>
  </si>
  <si>
    <t>28k</t>
  </si>
  <si>
    <t>28l</t>
  </si>
  <si>
    <t>Cela s'appelle la synergologie</t>
  </si>
  <si>
    <t>ah oui OK</t>
  </si>
  <si>
    <t>SENS</t>
  </si>
  <si>
    <t>EXT</t>
  </si>
  <si>
    <t>TOM se rappelle de quelque chose au mot synergologie ( ce que dit l'autre me rappelle quelque chose)</t>
  </si>
  <si>
    <t>A0C_56M1M2_M1P1_EXT</t>
  </si>
  <si>
    <t>M10</t>
  </si>
  <si>
    <t>M20</t>
  </si>
  <si>
    <t>BAS</t>
  </si>
  <si>
    <t>Tom évacue ce que lui dit l'autre au sujet de son père ( ça le gêne ou il n'aime pas)</t>
  </si>
  <si>
    <t>A0C_56M3O_BR1P1_6</t>
  </si>
  <si>
    <t xml:space="preserve">C'est cool il va y avoir la mère et les palmiers </t>
  </si>
  <si>
    <t>3+9</t>
  </si>
  <si>
    <t>Tom évacue cette fausse idée qu'il se faisit des palmiers et de la plage à Nice en se touchant la moustache des deux côts vers l'extérieur</t>
  </si>
  <si>
    <t>A0C_56M1O_M1P2_3</t>
  </si>
  <si>
    <t>A0C_56M1O_M1P1_6</t>
  </si>
  <si>
    <t>J'ai vu une psy pendant deux trois séances</t>
  </si>
  <si>
    <t>PSY</t>
  </si>
  <si>
    <t>Tom évacuel'idée de la PSY en se lavant le visage vers le bas</t>
  </si>
  <si>
    <t>A0C_56M1O_M1P1P2_6</t>
  </si>
  <si>
    <t>Premier semestre j'étais dans les premiers</t>
  </si>
  <si>
    <t>premiers</t>
  </si>
  <si>
    <t>(o0o)12</t>
  </si>
  <si>
    <t>A0C_56M1O_BR10</t>
  </si>
  <si>
    <t>Tom est fier de son changement de situation à l'école et deme l'expliquer ( il va donc terminer sur son menton )</t>
  </si>
  <si>
    <t>Tom est en controlatéral et évacue l'idée que je lui précoise à savoir bosser pendant ses études, il s'agit d'un oui pas très franc ;) il balayez litéralement sa moustache</t>
  </si>
  <si>
    <t>A0C_56M1O_M1P2_6</t>
  </si>
  <si>
    <t>N30</t>
  </si>
  <si>
    <t>Tom est un peu enervé que je lui parle de la pauvreté féminine de ses soirées d'ingénieur et le manifeste en M30 puis se lave l'ensemble de la moustache vers le bas</t>
  </si>
  <si>
    <t>A0D_56_N30</t>
  </si>
  <si>
    <t>On va avoir beaucoup de copains</t>
  </si>
  <si>
    <t>copains</t>
  </si>
  <si>
    <t>Le fait d'avoir des faux copains le touche mais ne le stresse pas, il évacue cette idée vers l'extérieur</t>
  </si>
  <si>
    <t>A0C_56_BR0_9</t>
  </si>
  <si>
    <t>Je tombais malade tout le temps tout le temps</t>
  </si>
  <si>
    <t>EXT+BAS</t>
  </si>
  <si>
    <t>9+6</t>
  </si>
  <si>
    <t>Tom tombait malde tout le temps et a du arrêter le foot ce qui prend tout son visage à commencer par la moustache pour descendre le long de ses joues</t>
  </si>
  <si>
    <t>A0C_56M1O_M1P1P2_9</t>
  </si>
  <si>
    <t>A0C_56M1O_BR1P1_6</t>
  </si>
  <si>
    <t>Malde + TT le tps</t>
  </si>
  <si>
    <t>J'aime bien (Parlant de sa barbe)</t>
  </si>
  <si>
    <t>aime</t>
  </si>
  <si>
    <t>BR10P1P12</t>
  </si>
  <si>
    <t>Tom est content d'avoir une barbe et se la caresse de haut en bas ( le bas indique le plaisir)</t>
  </si>
  <si>
    <t>A0C_66M1O_BR1P1P2_6</t>
  </si>
  <si>
    <t>A0C_66M1OBR10P1P2_6</t>
  </si>
  <si>
    <t>Un appartement pour commencer</t>
  </si>
  <si>
    <t>(o0o)INTR</t>
  </si>
  <si>
    <t>Tom se délecte de l'avenir qu'il projette et le manifeste en se touchant le menton</t>
  </si>
  <si>
    <t>A0C_66M1O_BR10P1P2</t>
  </si>
  <si>
    <t>A0C_66M1O_M1P1_6</t>
  </si>
  <si>
    <t>A0C_66M1O_BR1P1_6</t>
  </si>
  <si>
    <t>ça sert à rien de me prendre la tête pour cela j'ai des choses plus importantes</t>
  </si>
  <si>
    <t>prendre la tête</t>
  </si>
  <si>
    <t>Tom ne veut pas se prezndre la tête et se gratte en BR1P1</t>
  </si>
  <si>
    <t>A0C_66M1F12_BR1P1</t>
  </si>
  <si>
    <t>INT</t>
  </si>
  <si>
    <t>Jonathan est mal à l'aise ( SC6) au début de l'entretien et se caresse la moustache en controlateral exprimant le lient d'autorité qui existe entre nous. Comme cela le concerne personellement il fait son geste vers l'intérieur</t>
  </si>
  <si>
    <t>A0C_56M1M12_BR1P2_INT</t>
  </si>
  <si>
    <t>J'ai besoin de la reconnaissance des autres en fait je dis souvent</t>
  </si>
  <si>
    <t>en fait je dis souvent</t>
  </si>
  <si>
    <t>Simon réfléchis a un sujet qui le concerne mais à parti d'une question poée par moi, il va donc en M1P1 mis tend vers l'intérieur avec une réflexionn ezn (oo)11</t>
  </si>
  <si>
    <t>A0C_66M1O_M1P1_INT</t>
  </si>
  <si>
    <t>Jeune</t>
  </si>
  <si>
    <t>j'avais une start-up j'étais plus jeune</t>
  </si>
  <si>
    <t>M1M12_Y</t>
  </si>
  <si>
    <t>A0C_66M1M12_II_M0</t>
  </si>
  <si>
    <t>Erwan est satisfait de la réponse qu'il me donne (je ne me couche pas tard pour travailler bien le lendemain)</t>
  </si>
  <si>
    <t>A0D_56M1M12_BR0</t>
  </si>
  <si>
    <t>33a</t>
  </si>
  <si>
    <t>33b</t>
  </si>
  <si>
    <t>33c</t>
  </si>
  <si>
    <t>33d</t>
  </si>
  <si>
    <t>33e</t>
  </si>
  <si>
    <t>33f</t>
  </si>
  <si>
    <t>33g</t>
  </si>
  <si>
    <t>Hervé réagi au mot jeune et la notion se Start-Up car je pense que cela le touche personellement( INT) et de façon négative ( Moustache M0) cela ressemble à un N40</t>
  </si>
  <si>
    <t>J'aimerais ouvrir un théâtre</t>
  </si>
  <si>
    <t>Erkan est en controlateral et sais que son projet de théâtre pose problème</t>
  </si>
  <si>
    <t>D'accord</t>
  </si>
  <si>
    <t>(oo)11+(oo)12</t>
  </si>
  <si>
    <t>Erkan doit rouver une solution pour me fournir le rapport car je mange avec une élue et se demande COMMENT?</t>
  </si>
  <si>
    <t>A0C_66M1M12_BR0_INT</t>
  </si>
  <si>
    <t>J'aime bien … mon fils</t>
  </si>
  <si>
    <t>Erkan place son choix en 56 et son fils en 66 ( culturel donc inversé GMDS) par contre va vers le bas pour exprimer son contentement d'avoir l barbe et que ça lui aille bien en se touchant le menton ( BR10)</t>
  </si>
  <si>
    <t>Barbe lavée ou peignée</t>
  </si>
  <si>
    <t>A0C_56M1O_BR1P1P2_6</t>
  </si>
  <si>
    <t>Tu me parle de ma barbe je me la touche</t>
  </si>
  <si>
    <t>Erkan est vraimnt satiosfait de sa barbe et e gratte le cou en 56 ( 66 pour nous)</t>
  </si>
  <si>
    <t>A0C_56M1M12_BR10P1P2_Y</t>
  </si>
  <si>
    <t>Cou flatté</t>
  </si>
  <si>
    <t>C'est un plaisir (  en parlant du chantier )</t>
  </si>
  <si>
    <t>ERKAN me dit que c'est un plaisir en faisant un NON_ARG pui en se touchant la mousatche en controlatéral vers l'extérieur, indiquant un problème qui me concerne mais qu'il doit résoudre lui</t>
  </si>
  <si>
    <t>Je dis pas que c'est pas isolant ( parlant de la brique rouge</t>
  </si>
  <si>
    <t>pas isolant</t>
  </si>
  <si>
    <t>ERKAN met en cause le problème d'isolation de la briqe rouge et doit mze l'expliquer pour justifier son choix d'avoir construit en agglo</t>
  </si>
  <si>
    <t>A0C_56M1O_M1P2_INT</t>
  </si>
  <si>
    <t>N20 de la barbe</t>
  </si>
  <si>
    <t>N20 De la barbe</t>
  </si>
  <si>
    <t>On va te vendre des propriéts thermiques</t>
  </si>
  <si>
    <t>thermiques</t>
  </si>
  <si>
    <t>ERKAN fait un semblant de A0D N40 sur sa moustache en parlant des pseudos propiétés thermiques de la briique touge</t>
  </si>
  <si>
    <t>A0C_56M1M12_BR0_II</t>
  </si>
  <si>
    <t>35a</t>
  </si>
  <si>
    <t>35b</t>
  </si>
  <si>
    <t>35c</t>
  </si>
  <si>
    <t>35d</t>
  </si>
  <si>
    <t>On a mis en place l'application pour localiser les secouristes de proximité</t>
  </si>
  <si>
    <t>Secouristes</t>
  </si>
  <si>
    <t>Parler de son application ou de secouristes de proximité semble poser un PB a son président ( l'autre me pose un pb)</t>
  </si>
  <si>
    <t>A0D_56M1F1_BR1P2</t>
  </si>
  <si>
    <t>Le conseil ncommunautaires se sont mis en place</t>
  </si>
  <si>
    <t>conseilscommunautaires</t>
  </si>
  <si>
    <t>Fred veut me faire passer une massage mais ne sait pas comment et se caresse en BR10P2 ou io est eervé par ce que cela ne va pas assez vite ( frustration)</t>
  </si>
  <si>
    <t>A0C_56M1F1_BR10P2_6</t>
  </si>
  <si>
    <t>Je suis toujours quelqu'un qui se pose des questions</t>
  </si>
  <si>
    <t>questions</t>
  </si>
  <si>
    <t>Fred se pose des questions pour s'améliorer ( notion positive et notion de questions)</t>
  </si>
  <si>
    <t>70 ans peut être</t>
  </si>
  <si>
    <t>70 ans</t>
  </si>
  <si>
    <t>J'ai fait un BTS audio visuel</t>
  </si>
  <si>
    <t>BTS</t>
  </si>
  <si>
    <t>Adrien est fier de me dire qu'il a fait un BTS audioviuel</t>
  </si>
  <si>
    <t>6_II</t>
  </si>
  <si>
    <t>A0C_56M1O12_BR1P1P2_BR10P1P2_6_II</t>
  </si>
  <si>
    <t>BR1P1P12_BR10P1P2</t>
  </si>
  <si>
    <t>Caresse de fierté</t>
  </si>
  <si>
    <t>Nom proposé</t>
  </si>
  <si>
    <t>J'ai pas de hobby mais ce sera un centre d'intérêt</t>
  </si>
  <si>
    <t>l'histoire et la patrimoine</t>
  </si>
  <si>
    <t>Thibaut est un peu gêné de ne pas avoir de hobby face à moi et se pose la question de savoir si sa réponse estt une bonne réponse</t>
  </si>
  <si>
    <t>A0C_56M1M12_M1P2_INT</t>
  </si>
  <si>
    <t>38a</t>
  </si>
  <si>
    <t>38b</t>
  </si>
  <si>
    <t>38c</t>
  </si>
  <si>
    <t>38d</t>
  </si>
  <si>
    <t>38e</t>
  </si>
  <si>
    <t>38f</t>
  </si>
  <si>
    <t>38g</t>
  </si>
  <si>
    <t>38k</t>
  </si>
  <si>
    <t>38h</t>
  </si>
  <si>
    <t>38i</t>
  </si>
  <si>
    <t>38j</t>
  </si>
  <si>
    <t>le particulier c'est un peu complique euh je suis papa depuis 4 mois</t>
  </si>
  <si>
    <t>Gaetan est fier de me dire qu'il est papa depuis 4 mois</t>
  </si>
  <si>
    <t>A0C_56M1O12_BR1P1P2_6_II</t>
  </si>
  <si>
    <t>( Accompagner les entreprises) exactement</t>
  </si>
  <si>
    <t>Gaetan est un peu en concurrence avec moi est enervé que je laisse transparaitre puis est rassuré et va en BR0 pour m'expliquer ce qu'il fait ( A0T)</t>
  </si>
  <si>
    <t>A0C__56M1M12_M1P2</t>
  </si>
  <si>
    <t>A0T_56M1F12_BR0</t>
  </si>
  <si>
    <t>Gaetan se caresse les moustache en guise de concurrence intellectuelle avec moi puis effectue un ROSDGA et va effectuer une A0T en BR10 car l'information lui plait mais est sous tension car il a du mal à y croire</t>
  </si>
  <si>
    <t>A0T_56M1F12_BR10</t>
  </si>
  <si>
    <t>En fait on l'a créée il ya 3 ans</t>
  </si>
  <si>
    <t>Crée</t>
  </si>
  <si>
    <t>Gaetan est fier de me parler de la création de son entreprise qui a 3 ans</t>
  </si>
  <si>
    <t>Gaetan a l'air satisfait de ma collecxtin de guitares et le mnifeste par un sourire et une caresse de contentement ( BR1P1P2+A0T en BR10)</t>
  </si>
  <si>
    <t>Caresse de fierté ou contentement</t>
  </si>
  <si>
    <t>Pour en revenir aux hobbies, la vidéo c'est mon hobby</t>
  </si>
  <si>
    <t>hobby</t>
  </si>
  <si>
    <t>Gaetan a plaisir à me parler de son hobby</t>
  </si>
  <si>
    <t>ça me donnait un air viril</t>
  </si>
  <si>
    <t>viril</t>
  </si>
  <si>
    <t>(--)+(oo)2</t>
  </si>
  <si>
    <t>Gaetan exprime sa virilité en caressant toute sa barbe vers le bas</t>
  </si>
  <si>
    <t>A0C_56M1O12_BR1P1P2_6</t>
  </si>
  <si>
    <t>Gaetan écoute attentivement mon récit en A0T BR0 mais dès que je vais lui parler négativement il va faire un R0SDG1 puis se caresser en M1P1P2</t>
  </si>
  <si>
    <t>A0C_M1O12_BR1P1P2_6</t>
  </si>
  <si>
    <t>A0T_M1F12_BR0</t>
  </si>
  <si>
    <t>Plaisir à écouter puis pb</t>
  </si>
  <si>
    <t>A0C_M1O12_M1P1P2</t>
  </si>
  <si>
    <t>Pour des agressions, il a continué sur sa lancée finalement</t>
  </si>
  <si>
    <t>Gaetan parle d'un garçon qui l'agressait étant jeune et a terminéen prison pour les mêms faits des années après</t>
  </si>
  <si>
    <t>A0C_M1O12_M1P2</t>
  </si>
  <si>
    <t>Période de vie assez lourde à porter ( soupir)</t>
  </si>
  <si>
    <t>lourde</t>
  </si>
  <si>
    <t>6_Y</t>
  </si>
  <si>
    <t>Gaetan soupire en pensant à cette période lourde à porter et évacue l'idée en se touchant les deux moustaches vers l'extérieur</t>
  </si>
  <si>
    <t>Elle a pris un bain pour aller mieux</t>
  </si>
  <si>
    <t>Gaetan est traversé par l'émotion et s'accroche à sa barbe</t>
  </si>
  <si>
    <t>A0F_57M1O12_BR1P1P2</t>
  </si>
  <si>
    <t>Pourquoi ai je choisi de porter une barbe</t>
  </si>
  <si>
    <t>Nombre de réponses</t>
  </si>
  <si>
    <t>Pourcentage</t>
  </si>
  <si>
    <t>Je peux me cacher derrière et ça me rassure</t>
  </si>
  <si>
    <t>ça me permet d'améliorer mon visage et/ou d'en cacher certains défauts</t>
  </si>
  <si>
    <t>Je n'ai plus de cheveux donc je me laisse pousser la barbe</t>
  </si>
  <si>
    <t>Pour gagner du temps mais je la rase souvent</t>
  </si>
  <si>
    <t>Je ne pense jamais la raser entièrement</t>
  </si>
  <si>
    <t>Autre suggestion</t>
  </si>
  <si>
    <t>Quand je me touche la barbe</t>
  </si>
  <si>
    <t>souvent quand je réfléchis</t>
  </si>
  <si>
    <t>souvent quand je me sens agressé</t>
  </si>
  <si>
    <t>ça me rassure</t>
  </si>
  <si>
    <t>je ne ma la touche jamais c'est plein d'huile ou de microbes</t>
  </si>
  <si>
    <t>Plutôt avec la main gauche</t>
  </si>
  <si>
    <t>Plutôt avec la main droite</t>
  </si>
  <si>
    <t>Avec les deux mains</t>
  </si>
  <si>
    <t>Toucher ma barbe c'est</t>
  </si>
  <si>
    <t>Plutôt la moustache</t>
  </si>
  <si>
    <t>Plutôt sous la lèvre inférieure</t>
  </si>
  <si>
    <t>Plutôt sur et sous le menton</t>
  </si>
  <si>
    <t>plutôt au niveau du cou</t>
  </si>
  <si>
    <t>Ma personnalité</t>
  </si>
  <si>
    <t>J'ai tendance à expliquer aux autres</t>
  </si>
  <si>
    <t>J'ai tendance à être d'accord avec les autres</t>
  </si>
  <si>
    <t>J'ai tendance à me méfier des autres</t>
  </si>
  <si>
    <t>Je suis calme</t>
  </si>
  <si>
    <t>Je suis angoissé</t>
  </si>
  <si>
    <t>Ma Personnalité</t>
  </si>
  <si>
    <t>Question</t>
  </si>
  <si>
    <t xml:space="preserve">Réponse </t>
  </si>
  <si>
    <t>%</t>
  </si>
  <si>
    <t>Date de réponse</t>
  </si>
  <si>
    <t>Mon âge</t>
  </si>
  <si>
    <t>Ma profession</t>
  </si>
  <si>
    <t>2020-08-12 13:22:25</t>
  </si>
  <si>
    <t>Je la porte depuis plus de 25 ans et je ne me vois pas la raser. C'est moi !</t>
  </si>
  <si>
    <t>Digital Manager</t>
  </si>
  <si>
    <t>2020-08-12 13:23:27</t>
  </si>
  <si>
    <t>A la suite d'une opération maxilofaciale j'ai passé 10 jours à l'hôpital, au début à cause de la douleur je ne me suis pas rasé et ensuite je l'ai gardée</t>
  </si>
  <si>
    <t>Directeur marketing</t>
  </si>
  <si>
    <t>2020-08-12 13:22:45</t>
  </si>
  <si>
    <t>Technicien</t>
  </si>
  <si>
    <t>2020-08-12 13:23:17</t>
  </si>
  <si>
    <t>2020-08-12 13:27:20</t>
  </si>
  <si>
    <t>Chef de service FPT</t>
  </si>
  <si>
    <t>2020-08-12 13:27:50</t>
  </si>
  <si>
    <t>Serrurier</t>
  </si>
  <si>
    <t>2020-08-12 13:26:41</t>
  </si>
  <si>
    <t>chef d'entreprise</t>
  </si>
  <si>
    <t>2020-08-12 13:44:38</t>
  </si>
  <si>
    <t>Chef de projet</t>
  </si>
  <si>
    <t>2020-08-12 13:27:38</t>
  </si>
  <si>
    <t>Photographe</t>
  </si>
  <si>
    <t>2020-08-12 13:30:21</t>
  </si>
  <si>
    <t>Agent immobilier</t>
  </si>
  <si>
    <t>2020-08-12 13:31:04</t>
  </si>
  <si>
    <t>Technicien de laboratoire</t>
  </si>
  <si>
    <t>2020-08-12 13:32:35</t>
  </si>
  <si>
    <t>Informaticien</t>
  </si>
  <si>
    <t>2020-08-12 13:32:58</t>
  </si>
  <si>
    <t>Aucune</t>
  </si>
  <si>
    <t>2020-08-12 13:33:31</t>
  </si>
  <si>
    <t>Un pari stupide et j ai bien aimé au final</t>
  </si>
  <si>
    <t>Commercial</t>
  </si>
  <si>
    <t>2020-08-12 13:33:32</t>
  </si>
  <si>
    <t>2020-08-12 13:35:55</t>
  </si>
  <si>
    <t>Demandé par ma femme.</t>
  </si>
  <si>
    <t>Ascensoriste</t>
  </si>
  <si>
    <t>2020-08-12 13:36:29</t>
  </si>
  <si>
    <t>Étudiant / chargé de com’</t>
  </si>
  <si>
    <t>2020-08-12 13:37:07</t>
  </si>
  <si>
    <t>Juriste</t>
  </si>
  <si>
    <t>2020-08-12 13:40:31</t>
  </si>
  <si>
    <t>Confort de ne pas se raser tous les jours</t>
  </si>
  <si>
    <t>Militaire</t>
  </si>
  <si>
    <t>2020-08-12 13:39:37</t>
  </si>
  <si>
    <t>Pour le style</t>
  </si>
  <si>
    <t>Magicien</t>
  </si>
  <si>
    <t>2020-08-12 13:40:23</t>
  </si>
  <si>
    <t>Cadre</t>
  </si>
  <si>
    <t>2020-08-12 13:41:34</t>
  </si>
  <si>
    <t>Chef d'Entreprise</t>
  </si>
  <si>
    <t>2020-08-12 13:47:11</t>
  </si>
  <si>
    <t>Pour me vieillir</t>
  </si>
  <si>
    <t>immobilier</t>
  </si>
  <si>
    <t>2020-08-12 13:52:49</t>
  </si>
  <si>
    <t>Marketing officer</t>
  </si>
  <si>
    <t>2020-08-12 13:53:05</t>
  </si>
  <si>
    <t>Artisan</t>
  </si>
  <si>
    <t>2020-08-12 13:53:31</t>
  </si>
  <si>
    <t>commerçant</t>
  </si>
  <si>
    <t>2020-08-12 13:56:15</t>
  </si>
  <si>
    <t>Directeur général</t>
  </si>
  <si>
    <t>2020-08-12 13:57:51</t>
  </si>
  <si>
    <t>Difference avec la moustache 1920.</t>
  </si>
  <si>
    <t>Directeur de reseau</t>
  </si>
  <si>
    <t>2020-08-12 14:02:28</t>
  </si>
  <si>
    <t>Pour changer de style</t>
  </si>
  <si>
    <t>2020-08-12 14:12:24</t>
  </si>
  <si>
    <t>Ingénieur</t>
  </si>
  <si>
    <t>2020-08-12 14:19:44</t>
  </si>
  <si>
    <t>Auditeur Financier</t>
  </si>
  <si>
    <t>2020-08-12 14:21:50</t>
  </si>
  <si>
    <t>Ça va avec mon style</t>
  </si>
  <si>
    <t>Assistant Marketing</t>
  </si>
  <si>
    <t>2020-08-12 14:24:02</t>
  </si>
  <si>
    <t>Consultant</t>
  </si>
  <si>
    <t>2020-08-12 14:24:45</t>
  </si>
  <si>
    <t>2020-08-12 14:28:26</t>
  </si>
  <si>
    <t>Cheminot</t>
  </si>
  <si>
    <t>2020-08-12 14:34:28</t>
  </si>
  <si>
    <t>2020-08-12 14:36:12</t>
  </si>
  <si>
    <t>Étudiant</t>
  </si>
  <si>
    <t>2020-08-12 14:46:21</t>
  </si>
  <si>
    <t>Dev web</t>
  </si>
  <si>
    <t>2020-08-12 14:47:45</t>
  </si>
  <si>
    <t>2020-08-12 14:51:42</t>
  </si>
  <si>
    <t>2020-08-12 15:17:45</t>
  </si>
  <si>
    <t>2020-08-12 15:54:12</t>
  </si>
  <si>
    <t>Pour ne pas se raser tous les jours et éviter des problèmes de peau liés au rasage quotidien</t>
  </si>
  <si>
    <t>Attaché territorial</t>
  </si>
  <si>
    <t>2020-08-12 16:21:04</t>
  </si>
  <si>
    <t>manager dans le digital</t>
  </si>
  <si>
    <t>2020-08-12 16:22:17</t>
  </si>
  <si>
    <t>C'est la mode chez les hommes</t>
  </si>
  <si>
    <t>Formateur</t>
  </si>
  <si>
    <t>2020-08-12 16:30:45</t>
  </si>
  <si>
    <t>Commerçant</t>
  </si>
  <si>
    <t>2020-08-12 16:57:13</t>
  </si>
  <si>
    <t>Dessinateur</t>
  </si>
  <si>
    <t>2020-08-12 17:04:16</t>
  </si>
  <si>
    <t>2020-08-12 17:03:47</t>
  </si>
  <si>
    <t>Cadre Commercial</t>
  </si>
  <si>
    <t>2020-08-12 17:31:14</t>
  </si>
  <si>
    <t>2020-08-12 17:37:43</t>
  </si>
  <si>
    <t>Choix de style</t>
  </si>
  <si>
    <t>Peintre décorateur</t>
  </si>
  <si>
    <t>2020-08-12 17:57:52</t>
  </si>
  <si>
    <t>2020-08-12 18:05:20</t>
  </si>
  <si>
    <t>2020-08-12 18:09:02</t>
  </si>
  <si>
    <t>Pour gagner du temps</t>
  </si>
  <si>
    <t>Enseignant</t>
  </si>
  <si>
    <t>2020-08-12 18:12:43</t>
  </si>
  <si>
    <t>Informatique</t>
  </si>
  <si>
    <t>2020-08-12 18:31:51</t>
  </si>
  <si>
    <t>dirigeant de société</t>
  </si>
  <si>
    <t>2020-08-12 18:45:15</t>
  </si>
  <si>
    <t>Cadre supérieur</t>
  </si>
  <si>
    <t>2020-08-12 18:49:38</t>
  </si>
  <si>
    <t>J'ai simplement voulu changer de style ! Et ça me va comme ça pour le moment :-) ça donne une autre forme de visage</t>
  </si>
  <si>
    <t>Développeur web / 3D freelance</t>
  </si>
  <si>
    <t>2020-08-12 20:02:06</t>
  </si>
  <si>
    <t>Ma peau est fragile et supporte mal le rasage quotidien</t>
  </si>
  <si>
    <t>2020-08-12 19:52:03</t>
  </si>
  <si>
    <t>Directeur</t>
  </si>
  <si>
    <t>2020-08-12 20:01:48</t>
  </si>
  <si>
    <t>2020-08-12 20:10:56</t>
  </si>
  <si>
    <t>Ma peau est fragile, elle supporte mal le rasage quotidien</t>
  </si>
  <si>
    <t>Policier</t>
  </si>
  <si>
    <t>2020-08-12 20:14:48</t>
  </si>
  <si>
    <t>2020-08-12 21:24:48</t>
  </si>
  <si>
    <t>Apporte plus de caractère au visage trop lisse</t>
  </si>
  <si>
    <t>Architecte d’intérieur</t>
  </si>
  <si>
    <t>2020-08-12 21:28:30</t>
  </si>
  <si>
    <t>Peau très fragile sur le coup et joues. Donc évite les blessures... Je l'ai depuis plus de 20 ans. Bien avant la mode !</t>
  </si>
  <si>
    <t>2020-08-12 21:48:27</t>
  </si>
  <si>
    <t>2020-08-12 22:43:16</t>
  </si>
  <si>
    <t>Mécanicien</t>
  </si>
  <si>
    <t>2020-08-12 22:43:39</t>
  </si>
  <si>
    <t>Essayer un nouveau style</t>
  </si>
  <si>
    <t>2020-08-12 22:47:08</t>
  </si>
  <si>
    <t>Ingénieur logiciel</t>
  </si>
  <si>
    <t>2020-08-13 06:26:11</t>
  </si>
  <si>
    <t>Le look</t>
  </si>
  <si>
    <t>Cadre sup</t>
  </si>
  <si>
    <t>2020-08-13 06:31:14</t>
  </si>
  <si>
    <t>Responsable ise</t>
  </si>
  <si>
    <t>2020-08-13 08:39:42</t>
  </si>
  <si>
    <t>Chargé de projet web</t>
  </si>
  <si>
    <t>2020-08-13 09:07:59</t>
  </si>
  <si>
    <t>Avocat</t>
  </si>
  <si>
    <t>2020-08-13 09:39:52</t>
  </si>
  <si>
    <t>2020-08-13 10:43:29</t>
  </si>
  <si>
    <t>Directeur de recherche et développement</t>
  </si>
  <si>
    <t>2020-08-13 11:42:58</t>
  </si>
  <si>
    <t>2020-08-13 12:14:16</t>
  </si>
  <si>
    <t>Il y a 20 ans de cela, j'ai fait pousser une barbe de 3 jours, puis 5 jours, puis 10 jours. elle ne m'a plus quitté.</t>
  </si>
  <si>
    <t>Chef d'entreprise</t>
  </si>
  <si>
    <t>2020-08-13 13:14:57</t>
  </si>
  <si>
    <t>allergique au rasage.</t>
  </si>
  <si>
    <t>Directeur d'édition</t>
  </si>
  <si>
    <t>2020-08-13 13:17:46</t>
  </si>
  <si>
    <t>2020-08-13 13:22:55</t>
  </si>
  <si>
    <t>Parce que ça plait aux femmes</t>
  </si>
  <si>
    <t>Cadre bancaire</t>
  </si>
  <si>
    <t>2020-08-13 13:40:57</t>
  </si>
  <si>
    <t>2020-08-13 14:09:22</t>
  </si>
  <si>
    <t>Par soucis de gain de temps et ensuite pour raison esthétique</t>
  </si>
  <si>
    <t>Manager commerce</t>
  </si>
  <si>
    <t>2020-08-13 15:17:57</t>
  </si>
  <si>
    <t>Employé</t>
  </si>
  <si>
    <t>2020-08-13 19:14:47</t>
  </si>
  <si>
    <t>Parce que ma femme aime bien</t>
  </si>
  <si>
    <t>Ouvrier</t>
  </si>
  <si>
    <t>2020-08-14 06:43:30</t>
  </si>
  <si>
    <t>Cadre commercial</t>
  </si>
  <si>
    <t>2020-08-14 08:16:09</t>
  </si>
  <si>
    <t>Agent de sécurité</t>
  </si>
  <si>
    <t>2020-08-14 08:39:57</t>
  </si>
  <si>
    <t>Entrepreneur</t>
  </si>
  <si>
    <t>2020-08-14 09:06:45</t>
  </si>
  <si>
    <t>Ma femme préfère.</t>
  </si>
  <si>
    <t>Employé bancaire</t>
  </si>
  <si>
    <t>2020-08-14 12:42:54</t>
  </si>
  <si>
    <t>Rh</t>
  </si>
  <si>
    <t>2020-08-14 15:40:49</t>
  </si>
  <si>
    <t>Technicien assistant respiratoire</t>
  </si>
  <si>
    <t>2020-08-15 03:36:24</t>
  </si>
  <si>
    <t>Confidentiel</t>
  </si>
  <si>
    <t>2020-08-15 06:05:48</t>
  </si>
  <si>
    <t>director</t>
  </si>
  <si>
    <t>2020-08-15 11:47:32</t>
  </si>
  <si>
    <t>Développeur web</t>
  </si>
  <si>
    <t>2020-08-15 12:37:51</t>
  </si>
  <si>
    <t>commercial</t>
  </si>
  <si>
    <t>2020-08-16 01:50:09</t>
  </si>
  <si>
    <t>Restaurant</t>
  </si>
  <si>
    <t>2020-08-16 05:35:54</t>
  </si>
  <si>
    <t>2020-08-16 07:01:21</t>
  </si>
  <si>
    <t>Activity Manager</t>
  </si>
  <si>
    <t>2020-08-16 07:33:06</t>
  </si>
  <si>
    <t>2020-08-16 11:35:12</t>
  </si>
  <si>
    <t>Bank</t>
  </si>
  <si>
    <t>2020-08-16 14:28:36</t>
  </si>
  <si>
    <t>2020-08-16 15:07:54</t>
  </si>
  <si>
    <t>Éducation</t>
  </si>
  <si>
    <t>2020-08-16 16:11:48</t>
  </si>
  <si>
    <t>2020-08-16 22:20:56</t>
  </si>
  <si>
    <t>Sysadmin</t>
  </si>
  <si>
    <t>2020-08-17 07:52:31</t>
  </si>
  <si>
    <t>Educateur spécialisé</t>
  </si>
  <si>
    <t>2020-08-17 15:25:40</t>
  </si>
  <si>
    <t>Juste par envie</t>
  </si>
  <si>
    <t>Transfer agency</t>
  </si>
  <si>
    <t>2020-08-17 18:02:57</t>
  </si>
  <si>
    <t>2020-08-17 20:52:34</t>
  </si>
  <si>
    <t>Préparateur</t>
  </si>
  <si>
    <t>2020-08-18 14:22:33</t>
  </si>
  <si>
    <t>2020-08-18 18:32:26</t>
  </si>
  <si>
    <t>2020-08-19 12:56:04</t>
  </si>
  <si>
    <t>2020-08-19 17:14:23</t>
  </si>
  <si>
    <t>Je trouve ça plus joli</t>
  </si>
  <si>
    <t>2020-08-20 09:31:48</t>
  </si>
  <si>
    <t>formateur / conférencier</t>
  </si>
  <si>
    <t>2020-08-20 10:30:05</t>
  </si>
  <si>
    <t>2020-08-20 18:50:14</t>
  </si>
  <si>
    <t>Directeur des ventes</t>
  </si>
  <si>
    <t>2020-08-20 20:25:53</t>
  </si>
  <si>
    <t>Motion designer</t>
  </si>
  <si>
    <t>2020-08-21 06:50:58</t>
  </si>
  <si>
    <t>Par goût esthétique</t>
  </si>
  <si>
    <t>Banque</t>
  </si>
  <si>
    <t>CSP</t>
  </si>
  <si>
    <t>catégorie</t>
  </si>
  <si>
    <t>#</t>
  </si>
  <si>
    <t>TOTAL</t>
  </si>
  <si>
    <t>Calcul rapide</t>
  </si>
  <si>
    <t>GMM56</t>
  </si>
  <si>
    <t>GMM66</t>
  </si>
  <si>
    <t>DESCRIPTION DU CODE UTILISE en analyse distanciée</t>
  </si>
  <si>
    <t>A0D</t>
  </si>
  <si>
    <t>A0F</t>
  </si>
  <si>
    <t>A0C</t>
  </si>
  <si>
    <t>A0T</t>
  </si>
  <si>
    <t>M1</t>
  </si>
  <si>
    <t>M2</t>
  </si>
  <si>
    <t>M3</t>
  </si>
  <si>
    <t>M4</t>
  </si>
  <si>
    <t>M5</t>
  </si>
  <si>
    <t>O</t>
  </si>
  <si>
    <t>E</t>
  </si>
  <si>
    <t>K</t>
  </si>
  <si>
    <t>B</t>
  </si>
  <si>
    <t>P1</t>
  </si>
  <si>
    <t>P2</t>
  </si>
  <si>
    <t>1/ AUTOCONTACT</t>
  </si>
  <si>
    <t>2/ _GMM</t>
  </si>
  <si>
    <t>3/ GMC</t>
  </si>
  <si>
    <t>4/ FORME</t>
  </si>
  <si>
    <t>5/ DOIGTS</t>
  </si>
  <si>
    <t>6/ _ZONE</t>
  </si>
  <si>
    <t>7/ COTE</t>
  </si>
  <si>
    <t>8/ _MOUVEMENT/DIRECTION</t>
  </si>
  <si>
    <t>Conquérant</t>
  </si>
  <si>
    <t>Syntonique</t>
  </si>
  <si>
    <t>Vigilant</t>
  </si>
  <si>
    <t>A0C_BR0_56_9</t>
  </si>
  <si>
    <t>Image</t>
  </si>
  <si>
    <t>Autocontact</t>
  </si>
  <si>
    <t>GMM</t>
  </si>
  <si>
    <t>Sigification</t>
  </si>
  <si>
    <t>Je réfléchis a quelque chose qui me concerne que l'autre maîtrise</t>
  </si>
  <si>
    <t>Je réfléchis à une situtation agressive qui me concerne et que j'évacue</t>
  </si>
  <si>
    <t>A0C_BR1P2_66_6</t>
  </si>
  <si>
    <t>Je réfléchis à une image agressive qui me concerne et que j'évacue</t>
  </si>
  <si>
    <t>A0C_BR10_56_II</t>
  </si>
  <si>
    <t>Bas</t>
  </si>
  <si>
    <t>Rassemble</t>
  </si>
  <si>
    <t>Devant</t>
  </si>
  <si>
    <t>Je dois bien réfléchir à quelque chose qui me concerne et qu je maitrise</t>
  </si>
  <si>
    <t>A0T_BR0_66_20</t>
  </si>
  <si>
    <t>Droite</t>
  </si>
  <si>
    <t>A0C_66_BR10P2_9</t>
  </si>
  <si>
    <t>Je me rapproche des propos de l'autre</t>
  </si>
  <si>
    <t>bas</t>
  </si>
  <si>
    <t>Ce que dit l'autre me plait</t>
  </si>
  <si>
    <t>Je rejoins les propos de l'autre</t>
  </si>
  <si>
    <t>Ce que l'autre dit me plaît</t>
  </si>
  <si>
    <t>A0C_M1P2_56_9</t>
  </si>
  <si>
    <t>Je rejette les propos de l'autre qui me concernent</t>
  </si>
  <si>
    <t>Je rejette des propos de l'autre qui me concernent</t>
  </si>
  <si>
    <t>Je pense à quelque chose extérieur a la conversatin que j'ai ( M de mémoire)</t>
  </si>
  <si>
    <t>A0F_M1P2_56</t>
  </si>
  <si>
    <t>Je pense à quelquechose en dehors de ma conversation</t>
  </si>
  <si>
    <t>Cette situation me cause un dilemme</t>
  </si>
  <si>
    <t>A0D_BR1P2_66_6</t>
  </si>
  <si>
    <t>Bas haut Bas</t>
  </si>
  <si>
    <t>Cette situation me pose un dilemme mais j'y réfléchis</t>
  </si>
  <si>
    <t>Cette situation me cause un dilemme mais j'y réfléchis</t>
  </si>
  <si>
    <t>A0C_BR1P2_66_9</t>
  </si>
  <si>
    <t>Je suis fortement en désaccord avec ce que dit l'autre ( Barbe lavée)</t>
  </si>
  <si>
    <t>Je suis fortement en désaccord avec les propos de l'autre</t>
  </si>
  <si>
    <t>Je suis mal à l'aise avec la situation et/ou les propos qui me concernent</t>
  </si>
  <si>
    <t>A0C_BR1P2_66_6126</t>
  </si>
  <si>
    <t>(oo)intr</t>
  </si>
  <si>
    <t>A0T_BR0_56_20</t>
  </si>
  <si>
    <t>Ce que dit l'autre me déplaît</t>
  </si>
  <si>
    <t>BRP1</t>
  </si>
  <si>
    <t>A0D_BR1P1_56_6</t>
  </si>
  <si>
    <t>A0C_BR0_56_II</t>
  </si>
  <si>
    <t>je dois bien réfléchir et percuter sur quelque chose qui me concerne et que l'autre maitrise</t>
  </si>
  <si>
    <t>Je dois bien réfléchir et percuter sur quelque chose qui me concerne et que l'autre maîtrise</t>
  </si>
  <si>
    <t>Les propos de l'autre me déplaisent, je les évacue</t>
  </si>
  <si>
    <t>Je suis satisfait de la réflexion percutante concernant l'autre</t>
  </si>
  <si>
    <t xml:space="preserve">Cette situation me cause un dilemme </t>
  </si>
  <si>
    <t>A0F_BR10_56_Y</t>
  </si>
  <si>
    <t>S'oppose</t>
  </si>
  <si>
    <t>Je ne dis rien et me delecte en regardant la réaction de l'autre</t>
  </si>
  <si>
    <t>Je ne dis rien et me délecte en regardant la réaction de l'autre</t>
  </si>
  <si>
    <t>opposition/rapprochement</t>
  </si>
  <si>
    <t>Y_II_Y_II</t>
  </si>
  <si>
    <t>Je réfléchis à une réponse qui va etre percutante d'un point de vue autorité sur l'autre</t>
  </si>
  <si>
    <t>A0C_M1P1P2_56_Y_II_Y_II</t>
  </si>
  <si>
    <t>YY_II_Y_II</t>
  </si>
  <si>
    <t>Je réfléchis à une réponse percutante sur l'autre d'un point de vue autorité</t>
  </si>
  <si>
    <t>(oo)emot</t>
  </si>
  <si>
    <t>A0C_BR10_66_II</t>
  </si>
  <si>
    <t>Je suis satisfait de ce que je dis car c'est percutant</t>
  </si>
  <si>
    <t>Je réfléchis à quelque chose qui me concerne, que je maîtrise et qui m'agace</t>
  </si>
  <si>
    <t>Je dois bien réfléchir à quelque chose qui me concerne et que l'autre maîtrise et qui m'agace</t>
  </si>
  <si>
    <t>Je dois bien réfléchir à quelque chose qui me concerne et que je maitrise et qui m'agace</t>
  </si>
  <si>
    <t>Je t'ai pas parlé de toi</t>
  </si>
  <si>
    <t>Je réfléchis à quelque chose qui me concerne que je maitrise et qui m'agace</t>
  </si>
  <si>
    <t>Je réfléchis pour être percutant</t>
  </si>
  <si>
    <t>A0C_BR1P1P2_66_II</t>
  </si>
  <si>
    <t>A0C_BR1P1P2_56_6</t>
  </si>
  <si>
    <t>Je suis mal à l'aise avec la situation ou les propos bas qui  concernent les autres et je je les évacue ( barbe lavée)</t>
  </si>
  <si>
    <t>Je suis mal à l'aise avec la situation ou les propos qui me concernent je les évacue ( barbe lavée)</t>
  </si>
  <si>
    <t>Je suis mal à laise avec les propos bas qui oncernent des autres ( Barbe lavée)</t>
  </si>
  <si>
    <t>Je ne dis rien et je me délecte en regardant la réaction de l'autre</t>
  </si>
  <si>
    <t>rassemble</t>
  </si>
  <si>
    <t>A0C_M1P1P2_56_II</t>
  </si>
  <si>
    <t>J'évacue et je réfléchis à une réponse percutante sur l'autre d'un point de vue autorité</t>
  </si>
  <si>
    <t>J'évacue Je réfléchis à une réponse qui va etre percutante d'un point de vue autorité sur l'autre</t>
  </si>
  <si>
    <t>A0F_BR0_56</t>
  </si>
  <si>
    <t>Je suis concernée par ce que dit l'autre mais je ne dis rien pour ne pas briser l'harmonie</t>
  </si>
  <si>
    <t>J'évacue quelquechose qui me concerne et je réfléchis à une réponse percutante</t>
  </si>
  <si>
    <t>A0C_M1P1P2_II</t>
  </si>
  <si>
    <t>J'évacue quelquechose qui me concerne et je réfléchis à une réponse percutante sur l'autre d'un point de vue autorité</t>
  </si>
  <si>
    <t>Droite gauche droite</t>
  </si>
  <si>
    <t>Je réfléchis a quelque chose que l'autre dit et qui me concerne</t>
  </si>
  <si>
    <t>A0C_BR0_66_393</t>
  </si>
  <si>
    <t>A0C_Z1P1D_56</t>
  </si>
  <si>
    <t>Je suis agacé par quelque chose qui me concerne</t>
  </si>
  <si>
    <t>Je dois bien réfléchir a ce que l'autre dit sur moi et qu'elle maîtrise</t>
  </si>
  <si>
    <t>Je suis flatté des propos que tiens en direction de mon interlocuteur</t>
  </si>
  <si>
    <t>Je suis flatté par les propos que je tiens en direction de mon interlocuteur</t>
  </si>
  <si>
    <t>Je suis satisfait de notre (futur) échange</t>
  </si>
  <si>
    <t>A0C_BR10_5666_II</t>
  </si>
  <si>
    <t>A0C_BR1P2_56_6</t>
  </si>
  <si>
    <t>Ce qui se dit sur l'autre me déplaît et je l'évacue ( dicrètement)</t>
  </si>
  <si>
    <t>Je dois bien réfléchir à un sujet qui me concerne dont l'autre à la maitrise</t>
  </si>
  <si>
    <t>Tendu mais satisfait de ma réponse donné à l'autre</t>
  </si>
  <si>
    <t>A0T_BR10_56_20</t>
  </si>
  <si>
    <t>Tendu mais satisfait de la réponse donnée à l'autre</t>
  </si>
  <si>
    <t>Je suis ml à l'aise avec la situation qui me concerne et que j'évacue</t>
  </si>
  <si>
    <t>Description du code revu et simplifié en analyse diagnostique</t>
  </si>
  <si>
    <t>2/_ZONE</t>
  </si>
  <si>
    <t>3/_COTE</t>
  </si>
  <si>
    <t>4/_GMM</t>
  </si>
  <si>
    <t>5/_MOUVEMENT/DIRECTION</t>
  </si>
  <si>
    <t>J'évacue</t>
  </si>
  <si>
    <t>J'ai un problème lié à moi</t>
  </si>
  <si>
    <t>J'ai un problème lié à l'autre</t>
  </si>
  <si>
    <t>Je réfléchis à résoudre un pb lié à moi</t>
  </si>
  <si>
    <t>Je réfléchis à résoudre un pb lié à l'autre</t>
  </si>
  <si>
    <t>je ne dis rien de ce que je pense</t>
  </si>
  <si>
    <t>j'attend de voir la réaction</t>
  </si>
  <si>
    <t>ce problème me stresse</t>
  </si>
  <si>
    <t>le problème de l'autre me stresse</t>
  </si>
  <si>
    <t>Je suis concerné</t>
  </si>
  <si>
    <t>je réfléchis à cette situation qui me concerne</t>
  </si>
  <si>
    <t>En quoi cela me concerne t-il?</t>
  </si>
  <si>
    <t>Ca me concerne et me stresse</t>
  </si>
  <si>
    <t>cette situation me gêne</t>
  </si>
  <si>
    <t>la situation induite par l'autre me gêne</t>
  </si>
  <si>
    <t>Cette situation me stresse</t>
  </si>
  <si>
    <t>la situation induite par l'autre me stresse</t>
  </si>
  <si>
    <t>j'ai un dilemme</t>
  </si>
  <si>
    <t>l'autre me pose un dilemme</t>
  </si>
  <si>
    <t>je suis en plein stress</t>
  </si>
  <si>
    <t>je connais ce problème</t>
  </si>
  <si>
    <t>Satisfait mais dans le stress</t>
  </si>
  <si>
    <t xml:space="preserve">je suis flatté </t>
  </si>
  <si>
    <t>j'aime cette image</t>
  </si>
  <si>
    <t>Je suis satisfait</t>
  </si>
  <si>
    <t>l'autre me satisfait</t>
  </si>
  <si>
    <t>Je pense à une satisfaction</t>
  </si>
  <si>
    <t>je pense à une satisfaction procurée par l'autre</t>
  </si>
  <si>
    <t>J'attend de voir mais l'autre va dans le bon sens</t>
  </si>
  <si>
    <t>ce stress en valait la peine</t>
  </si>
  <si>
    <t>le stress induit par l'autre en valait la peine</t>
  </si>
  <si>
    <t>Décalage</t>
  </si>
  <si>
    <t>Réflexion</t>
  </si>
  <si>
    <t>Attendre et ne rien dire</t>
  </si>
  <si>
    <t>Stress</t>
  </si>
  <si>
    <t>Problème a résoudre</t>
  </si>
  <si>
    <t xml:space="preserve">Concerné </t>
  </si>
  <si>
    <t>Flatté / content</t>
  </si>
  <si>
    <t>Satisfaction</t>
  </si>
  <si>
    <t>je remonte  les informations`</t>
  </si>
  <si>
    <t>Que je maîtrise</t>
  </si>
  <si>
    <t>que l'autre maîtrise</t>
  </si>
  <si>
    <t>Je rejette</t>
  </si>
  <si>
    <t>percutant</t>
  </si>
  <si>
    <t>Flou</t>
  </si>
  <si>
    <t>Je dois résoudre ce problème dont l'autre parle</t>
  </si>
  <si>
    <t>Le problème soulevé par l'autre me concerne et me stresse</t>
  </si>
  <si>
    <t>A0F_BR1P1_66</t>
  </si>
  <si>
    <t>J'attend de voir ce que l'autre va me dire</t>
  </si>
  <si>
    <t>Espace ( sauf A0F)</t>
  </si>
  <si>
    <t>16a</t>
  </si>
  <si>
    <t>J'attends de voir ce quel'autre va dire</t>
  </si>
  <si>
    <t>ouais mais je voudrais répondre</t>
  </si>
  <si>
    <t>Cette situation me gêne</t>
  </si>
  <si>
    <t>16B</t>
  </si>
  <si>
    <t>Je réfléchis à cette situation qui me concerne et dois être percutant</t>
  </si>
  <si>
    <t>Je dois réfléchir à cette situation qui me concerne en étant percutant</t>
  </si>
  <si>
    <t>Je réfléchis à un problème qui est extérieur à moi et lié à l'autre</t>
  </si>
  <si>
    <t>Je réfléchis à un problème extérieur lié à l'autre</t>
  </si>
  <si>
    <t>Ce problème lié à l'autre me stresse</t>
  </si>
  <si>
    <t>A0T_M1P1_56_20</t>
  </si>
  <si>
    <t>A0C_M1P2_56_20</t>
  </si>
  <si>
    <t>Ce problème me stresse</t>
  </si>
  <si>
    <t>A0T_M1P2_66_20</t>
  </si>
  <si>
    <t>Ce problème lié à moi me stresse</t>
  </si>
  <si>
    <t>En quoi cette question me concerne t-elle?</t>
  </si>
  <si>
    <t>haut</t>
  </si>
  <si>
    <t>A0D_BR1P2_66_12</t>
  </si>
  <si>
    <t>Cette situation me cause un dilemme et je remonte l'information</t>
  </si>
  <si>
    <t>Je pense à une satisfaction personelle liée à l'extérieur</t>
  </si>
  <si>
    <t>A0C_BR10P2_56</t>
  </si>
  <si>
    <t>Je pense à une satisfaction personnelle liée à l'extérieur</t>
  </si>
  <si>
    <t>Je suis flatté de la situation (liée auxatres car inversé) et ça va être percutant</t>
  </si>
  <si>
    <t>Je pense à une satisfaction personnelle liée à l'extérieur (inversé)</t>
  </si>
  <si>
    <t>Je stoppe mes mots avant qu'ils dépassent mes pensées</t>
  </si>
  <si>
    <t>A0F_M0_56</t>
  </si>
  <si>
    <t>Je cache mes émotions</t>
  </si>
  <si>
    <t>Je réfléchis à cette situation qui me concerne</t>
  </si>
  <si>
    <t>A0C_BR0_56</t>
  </si>
  <si>
    <t>Je réfléchis à cette situation qui concerne l'autre</t>
  </si>
  <si>
    <t>A0C_BR0_66</t>
  </si>
  <si>
    <t>L'autre me pose un problème flou et j'y réfléchis</t>
  </si>
  <si>
    <t>A0C_M1P2_56_Y</t>
  </si>
  <si>
    <t>Je réfléchis à quelque chose qui me concerne</t>
  </si>
  <si>
    <t>Je réfléchis à cette sitiuation qui me concerne</t>
  </si>
  <si>
    <t>Cette situation me gêne et je l'évacue</t>
  </si>
  <si>
    <t>Je suis satisfait des propos de l'autre</t>
  </si>
  <si>
    <t>A0C_BR10_56</t>
  </si>
  <si>
    <t>L'autre pose un problème auquel je dois réfléchir</t>
  </si>
  <si>
    <t>L'autre pose un problème aquel je dois réfléchir</t>
  </si>
  <si>
    <t>J'ai un dilemme et j'y réfléchis</t>
  </si>
  <si>
    <t>Je réfléchis à un quelque chose qui me concerne</t>
  </si>
  <si>
    <t>En quoi cela me concerne t-il? Le concerne?</t>
  </si>
  <si>
    <t>je cache mes émotions</t>
  </si>
  <si>
    <t>je réfléchis à ce problème connu</t>
  </si>
  <si>
    <t>je suis en plein stress mais en terrain connu</t>
  </si>
  <si>
    <t>Je réfléchis à ce problème connu</t>
  </si>
  <si>
    <t>Problème connu ou maîtrisé</t>
  </si>
  <si>
    <t>Cabinet qu'il n'a pas choisi, sous influence</t>
  </si>
  <si>
    <t>A0T_BR10_66_II</t>
  </si>
  <si>
    <t>Je suis satisfait mais un peu stressé de ma réponse et j'évacue</t>
  </si>
  <si>
    <t>A0F_BR0_66_6</t>
  </si>
  <si>
    <t>Je suis satisfait mais un peu stressé de ma réponse que j'évacue</t>
  </si>
  <si>
    <t>Je réfléchis à une situation qui me concerne et qui est percutante</t>
  </si>
  <si>
    <t>A0C_BR0_66_II</t>
  </si>
  <si>
    <t>Gauche</t>
  </si>
  <si>
    <t>A0T_BR1P2_66_3</t>
  </si>
  <si>
    <t>Cette situation que je mâitrise me stresse</t>
  </si>
  <si>
    <t>Cette situation que je maîtrise me stresse</t>
  </si>
  <si>
    <t>A0F_BR10_66</t>
  </si>
  <si>
    <t>J'aime cette image de moi</t>
  </si>
  <si>
    <t>Cette situation extérieure me gêne et je dois être percutant</t>
  </si>
  <si>
    <t>A0C_BR1P2_56_II</t>
  </si>
  <si>
    <t>Cette situation extérieure me gêne et je dois êre percutant</t>
  </si>
  <si>
    <t>haut A0C (12)</t>
  </si>
  <si>
    <t>Bas en A0C (6)</t>
  </si>
  <si>
    <t>Extérieur à moi</t>
  </si>
  <si>
    <t>Qui me concerne</t>
  </si>
  <si>
    <t>GMM ( sauf BR0)</t>
  </si>
  <si>
    <t>je remonte  les informations</t>
  </si>
  <si>
    <t xml:space="preserve">droite gauche </t>
  </si>
  <si>
    <t>Je réfléchis à résoudre un problème lié à moi que l'autre maîtrise</t>
  </si>
  <si>
    <t>A0C_M1P2_56_39</t>
  </si>
  <si>
    <t>Haut</t>
  </si>
  <si>
    <t>A0C_M1P1_56_12</t>
  </si>
  <si>
    <t>L'autre me pose un problème auquel je dois réfléchir en faisant remonter l'information</t>
  </si>
  <si>
    <t>gauche</t>
  </si>
  <si>
    <t>Je maitrise le problème posé par l'autre</t>
  </si>
  <si>
    <t>A0C_M1P1_56_3</t>
  </si>
  <si>
    <t>Je maîtrise le problème posé par l'autre</t>
  </si>
  <si>
    <t>Ce problème me concerne et me stresse</t>
  </si>
  <si>
    <t>Je réfléchis à cette situation qui me concerne en la faisant remonter</t>
  </si>
  <si>
    <t>A0C_BR0_66_Y</t>
  </si>
  <si>
    <t>A0C_M0_66_Y</t>
  </si>
  <si>
    <t>Je réfléchis à ce problème connu en rejetant certains éléments / Eléments flous</t>
  </si>
  <si>
    <t>Je réfléchis à ce problème connu en rejetant certains éléments flous</t>
  </si>
  <si>
    <t>A0C_M1P1P2_56_Y</t>
  </si>
  <si>
    <t>L'autre me pose un problème flou à régler</t>
  </si>
  <si>
    <t xml:space="preserve">L'autre me pose un problème flou à régler </t>
  </si>
  <si>
    <t>Je réfléchis mais je suis gêné alors j'évacue cette idée</t>
  </si>
  <si>
    <t>A0C_BR1P1P2_56_Y</t>
  </si>
  <si>
    <t>Je suis content de ma réponse mais stressé</t>
  </si>
  <si>
    <t>A0T_BR10_66_20</t>
  </si>
  <si>
    <t>Content de ma réponse mais stressé</t>
  </si>
  <si>
    <t>Je suis gêné par la question</t>
  </si>
  <si>
    <t>Droite+Gauche</t>
  </si>
  <si>
    <t>9+3</t>
  </si>
  <si>
    <t>j'évacue un problème</t>
  </si>
  <si>
    <t>A0C_M1P1P2_9+3</t>
  </si>
  <si>
    <t>Ma situation me pose un dilemme</t>
  </si>
  <si>
    <t>A0D_BR1P1P2_56_Y</t>
  </si>
  <si>
    <t>Je suis content mais stressé</t>
  </si>
  <si>
    <t>AOT_BR10_56_20</t>
  </si>
  <si>
    <t>Content de la réponse de l'autre mais stressé</t>
  </si>
  <si>
    <t>A0F_M0_5666_II</t>
  </si>
  <si>
    <t>Haut bas haut bas</t>
  </si>
  <si>
    <t>A0C_M1P2_56_126126</t>
  </si>
  <si>
    <t xml:space="preserve">J'ai un problème que je dois régler puis évacuer </t>
  </si>
  <si>
    <t>J'ai un problème lié à moi dont je me souviens</t>
  </si>
  <si>
    <t>A0D_M1P2_66_12</t>
  </si>
  <si>
    <t>Ce que dit l'autre me concerne et me stresse</t>
  </si>
  <si>
    <t>Cez que dit l'autre me concerne et me stresse</t>
  </si>
  <si>
    <t>C'est pas possible de fermer autant de temps</t>
  </si>
  <si>
    <t>Signification imaginée</t>
  </si>
  <si>
    <t>A0F_BR1P1P2_5666</t>
  </si>
  <si>
    <t>L'autre et moi on est impliqué et j'attend de voir car ça dépend de l'autre</t>
  </si>
  <si>
    <t>L'autre et moi on est impliqué et j'attend de voir car ce n'est dépend pas que de moi</t>
  </si>
  <si>
    <t>A0F_M0_5666</t>
  </si>
  <si>
    <t>Je cache mes émotions à l'autre</t>
  </si>
  <si>
    <t>haut bas haut bas</t>
  </si>
  <si>
    <t>A0C_BR1P2_12612</t>
  </si>
  <si>
    <t>A0F_M1P1P2_56</t>
  </si>
  <si>
    <t>Dilemme</t>
  </si>
  <si>
    <t>je suis vraiment concerné</t>
  </si>
  <si>
    <t>A0C_BR0_56_3</t>
  </si>
  <si>
    <t>Je me suis vraiment senti concerné</t>
  </si>
  <si>
    <t>Cabinet Gibert Hyppolite</t>
  </si>
  <si>
    <t>En quoi cela le concerne t-il?</t>
  </si>
  <si>
    <t>La situation induite par l'autre me gêne</t>
  </si>
  <si>
    <t>A0C_BR1P1_56_6</t>
  </si>
  <si>
    <t>Je réfléchis et j'évacue ce problème connu</t>
  </si>
  <si>
    <t>A0C_M0_66_6</t>
  </si>
  <si>
    <t>Je réfléchis et évacue ce problème connu</t>
  </si>
  <si>
    <t>A0C_BR0_66_6126</t>
  </si>
  <si>
    <t>Je suis concerné par ce que je dis</t>
  </si>
  <si>
    <t>Je suis concerné par ce que je te dis</t>
  </si>
  <si>
    <t>Je connais ce problème</t>
  </si>
  <si>
    <t>A0D_M0_66</t>
  </si>
  <si>
    <t>J'ai un problème lié à moi causé par l'autre</t>
  </si>
  <si>
    <t>A0D_M1P2_56</t>
  </si>
  <si>
    <t>Ca me concerne et ça me stresse ( ce que penses l'autre)</t>
  </si>
  <si>
    <t>ça me concerne et ça me stresse</t>
  </si>
  <si>
    <t>Ce que pense l'autre me concerne et me stresse</t>
  </si>
  <si>
    <t>A0F_BRO_56</t>
  </si>
  <si>
    <t>Je devais pas me présenter, moi je dis je suis magicien</t>
  </si>
  <si>
    <t xml:space="preserve">  </t>
  </si>
  <si>
    <t>Je réfléchis à une situation qui me concerne et que l'autre maîtrise</t>
  </si>
  <si>
    <t>ça me concerne</t>
  </si>
  <si>
    <t>A0D_BRO_56</t>
  </si>
  <si>
    <t>A0C_M0_56</t>
  </si>
  <si>
    <t>Je réfléchis à un problème lié à l'autre que j'évacue</t>
  </si>
  <si>
    <t>A0C_M1P1_56_6</t>
  </si>
  <si>
    <t>Je réfléchis à un pb lié à l'autre que j'évacue</t>
  </si>
  <si>
    <t>Je suis mal à l'aise avec ce que dit l'autre</t>
  </si>
  <si>
    <t>A0C_M1P2_66_6</t>
  </si>
  <si>
    <t>J'ai un problème lié à moi QUE J42VACUE</t>
  </si>
  <si>
    <t>A0C_M0_56_6</t>
  </si>
  <si>
    <t>Je cache mes émotions et j'évacue l'idée</t>
  </si>
  <si>
    <t>Je réfléchis à un pb qui me concerne et que j'évacue</t>
  </si>
  <si>
    <t>A0C_M1P2_56_6</t>
  </si>
  <si>
    <t>Je réfléchis à un pb qui me concerne et que l'autre maîtrise</t>
  </si>
  <si>
    <t>Je réfléchis à un problème qui me concerne et que l'autre maîtrise</t>
  </si>
  <si>
    <t>Je réfléchis à quelquechose qui me concerne et que l'autre maîtrise</t>
  </si>
  <si>
    <t>Je réfléchis à un pb qui me concerne et qu l'autre maîtrise</t>
  </si>
  <si>
    <t>Je pense à un pb lié à l'autre que j'évacue</t>
  </si>
  <si>
    <t>A0C_BR10P1P2_66_II</t>
  </si>
  <si>
    <t>Je pense à un pb qui me concerne et que j'évacue</t>
  </si>
  <si>
    <t>Je réfléchis à une situation qui me pose pb et que l'autre maîtrise</t>
  </si>
  <si>
    <t>je réfléchis à une situation qui me pose problème et que l'autre maîtrise</t>
  </si>
  <si>
    <t>Je réfléchis à un pb connu que je maitrise</t>
  </si>
  <si>
    <t>Je réfléchis à un pb qui me concerne et que l'autre maitrise</t>
  </si>
  <si>
    <t>A0C_M0_66_3</t>
  </si>
  <si>
    <t>Je réfléchis à un pb connu qui reste flou</t>
  </si>
  <si>
    <t>A0C_BR0_56_6</t>
  </si>
  <si>
    <t>je suis concerné par ce que me dit l'autre et j'y réfléchis ou j'évacue</t>
  </si>
  <si>
    <t>Je suis concerné par ce que dit l'autre et j'évacue</t>
  </si>
  <si>
    <t>Ce que dit l'autre me concerne et ça va être percutant</t>
  </si>
  <si>
    <t>A0C_BRO_56_II</t>
  </si>
  <si>
    <t>Ce que dit l'autre me satisfait</t>
  </si>
  <si>
    <t>A0C_BR1P1P2_56_9</t>
  </si>
  <si>
    <t>Ce que dit l'autre me fait plaisir</t>
  </si>
  <si>
    <t>Choix à faire / dilemme / gêne</t>
  </si>
  <si>
    <t>Je suis flatté de ce que tu me dis</t>
  </si>
  <si>
    <t>Je suis flatté par ce que dit l'autre</t>
  </si>
  <si>
    <t>Je réfléchis à un pb que j'ai et que l'autre maîtrise</t>
  </si>
  <si>
    <t>Je réfléchi à un pb que l'autre maîtrise</t>
  </si>
  <si>
    <t>Je dis pas que c'est pas isolant ( parlant de la brique rouge)</t>
  </si>
  <si>
    <t>Je connais ce problème et c'est percutant</t>
  </si>
  <si>
    <t>A0C_M0_56_II</t>
  </si>
  <si>
    <t>Je pense à un problème qui me concerne mais maîtrisé par d'autres et que j'évacue</t>
  </si>
  <si>
    <t>Les conseils communautaires se sont mis en place</t>
  </si>
  <si>
    <t>je pense à une satisfaction liée à d'autres mais j'évacue</t>
  </si>
  <si>
    <t>A0C_BR10P2_56_6</t>
  </si>
  <si>
    <t>A0C_BR10P1P2_56_II</t>
  </si>
  <si>
    <t>Je pense à une satisfaction liée à l'autre et c'est percutant</t>
  </si>
  <si>
    <t>Je pense à un pb lié à l'autre et qu'il maîtrise</t>
  </si>
  <si>
    <t>Je suis gêné par la situation induite par l'autre et j'évacue</t>
  </si>
  <si>
    <t>A0C_BR1P1P2_56_II</t>
  </si>
  <si>
    <t>Je suis gêné par la situation générée par l'autre et que j'évacue</t>
  </si>
  <si>
    <t>Je réfléchis à une situation qui me concerne et c'est percutant</t>
  </si>
  <si>
    <t>Je suis flatté par rapport au sujet</t>
  </si>
  <si>
    <t>Je suis flatté de cette conversation</t>
  </si>
  <si>
    <t>Cette situation exterieure à moi me concerne et me stresse</t>
  </si>
  <si>
    <t>Je suis satisfait et stressé</t>
  </si>
  <si>
    <t>Cette situation extérieure à moi me concerne et me stresse</t>
  </si>
  <si>
    <t>La situation induite par l'autre me gêne et je l'évacue</t>
  </si>
  <si>
    <t>Je suis concerné par ce que dit l'autre et ça me stresse</t>
  </si>
  <si>
    <t>la conversation de l'autre me concerne et me stresse</t>
  </si>
  <si>
    <t>38I</t>
  </si>
  <si>
    <t>38J</t>
  </si>
  <si>
    <t>C'est un problème que je veux évacuer</t>
  </si>
  <si>
    <t>A0C_M1P1P2_56_6</t>
  </si>
  <si>
    <t>C'est un problème de la vie que je veux évacuer</t>
  </si>
  <si>
    <t>J'attend de voir ce que l'autre va dire</t>
  </si>
  <si>
    <t>A0F_BR1P1P2_56</t>
  </si>
  <si>
    <t>Sur la joue gauche</t>
  </si>
  <si>
    <t>Cou à gauche</t>
  </si>
  <si>
    <t>A gauche</t>
  </si>
  <si>
    <t>Ca plaît aux femmes</t>
  </si>
  <si>
    <t>Je  pense ne jamais la raser entièrement</t>
  </si>
  <si>
    <t>Pourquoi ai-je choisi de porter une barbe</t>
  </si>
  <si>
    <t>Tom est fier de son changement de situation à l'école et de me l'expliquer ( il va donc terminer sur son menton )</t>
  </si>
  <si>
    <t>Tom est en controlatéral et évacue l'idée que je lui préconise à savoir bosser pendant ses études, il s'agit d'un oui pas très franc ;) il balaye littéralement sa moustache</t>
  </si>
  <si>
    <t>Tom tombait malde tout le temps et a dû arrêter le foot ce qui prend tout son visage à commencer par la moustache pour descendre le long de ses joues</t>
  </si>
  <si>
    <t>Tom ne veut pas se prendre la tête et se gratte en BR1P1</t>
  </si>
  <si>
    <t>Jonathan est mal à l'aise ( SC6) au début de l'entretien et se caresse la moustache en controlateral exprimant le lien d'autorité qui existe entre nous. Comme cela le concerne personellement il fait son geste vers l'intérieur</t>
  </si>
  <si>
    <t>Simon réfléchit à un sujet qui le concerne mais à partir d'une question posée par moi, il va donc en M1P1 mais tend vers l'intérieur avec une réflexion en (oo)11</t>
  </si>
  <si>
    <t>Hervé réagit au mot jeune et à la notion de Start-Up car je pense que cela le touche personellement( INT) et de façon négative ( Moustache M0) cela ressemble à un N40</t>
  </si>
  <si>
    <t>Erkan est en controlatéral et sait que son projet de théâtre pose problème</t>
  </si>
  <si>
    <t>Erkan doit trouver une solution pour me fournir le rapport car je mange avec une élue et se demande COMMENT?</t>
  </si>
  <si>
    <t>Erkan place son choix en 56 et son fils en 66 ( culturel donc inversé GMDS) par contre va vers le bas pour exprimer son contentement d'avoir une barbe et que ça lui aille bien en se touchant le menton ( BR10)</t>
  </si>
  <si>
    <t>Erkan est vraiment satisfait de sa barbe et se gratte le cou en 56 ( 66 pour nous)</t>
  </si>
  <si>
    <t>ERKAN met en cause le problème d'isolation de la brique rouge et doit me l'expliquer pour justifier son choix d'avoir construit en agglo</t>
  </si>
  <si>
    <t>ERKAN fait un semblant de A0D N40 sur sa moustache en parlant des pseudos propiétés thermiques de la brique rouge</t>
  </si>
  <si>
    <t>Parler de son application ou de secouristes de proximité semble poser un problème à son président ( l'autre me pose un problème)</t>
  </si>
  <si>
    <t>Fred veut me faire passer un message mais ne sait pas comment et se caresse en BR10P2 ou il est enervé par ce que cela ne va pas assez vite ( frustration)</t>
  </si>
  <si>
    <t>Thibaut est un peu gêné de ne pas avoir de hobby face à moi et se pose la question de savoir si sa réponse est une bonne réponse</t>
  </si>
  <si>
    <t>Gaetan se caresse les moustaches en guise de concurence intellectuelle avec moi puis effectue un ROSDGA et va effectuer une A0T en BR10 car l'information lui plaît mais il est sous tension car il a du mal à y croire</t>
  </si>
  <si>
    <t>Caresse la ride d'amertume située au dessous de la bouche et au dessus du menton. Semble intoduire de la douceur par rapport aux propos de son exécution prochaine</t>
  </si>
  <si>
    <t>Se gratte 4 fois de haut en bas comme pour enlever l'idée de sa femme enceinte à terre</t>
  </si>
  <si>
    <t>Se tire les poils situés  en bas de la ride d'amertume à droite, se préparant à répliquer à son contradicteur ( SC1)</t>
  </si>
  <si>
    <t>Effectue une torsion ou tire les poils situés sur la ride d'amertume en positions centrale BR0 puis vers la droite 9 ( logique horloge). A besoin de se calmer ( pied frein, SC6, BP7 en controlatéral)</t>
  </si>
  <si>
    <t>Caresse sa moustache et vient se gratter la barbe en controlatéral à l'arrière droit</t>
  </si>
  <si>
    <t xml:space="preserve">Rejet de la caricature faite de Castaner? </t>
  </si>
  <si>
    <t>Edouard Philippe regarde son interlocuteur mais semble dans le moi de mémoire. Se caresse la ride d'amertume visiblement agacé par l'attitude de son ministre tourné en dérision par l'animateur. REJET</t>
  </si>
  <si>
    <t>Stéphane Guillon semble nostalgique du passé et déçu de la résonnance médiatique de ce nouveau job ( FP H et B gonflés stress émotionnel sur l'oeil gauche)</t>
  </si>
  <si>
    <t>Stéphane Guillon n'est pas d'accord avec Cohen et veut en découdre avec lui ( ARG négatif). Il est agacé par Patrick Cohen</t>
  </si>
  <si>
    <t>Stéphane guillon commence par une PMI_Toi montrant son désintérêt pour le sujet ( PMI_V juste avant) et semble se nettoyer la barbe comme une PMI_toi mais en controlatéral</t>
  </si>
  <si>
    <t>Stéphane Guillon semble se nettoyer de nouveau la barbe ,de nouveau en ayant fait des BSL juste avant….un nouveau nettoyage de malaise ?</t>
  </si>
  <si>
    <t>Le deuxième invité à côté de Guy Carlier semble avoir un stress, il regarde sa tablette puis se gratte le cou à droite avec un visage qui tire vers le bas (emotion négative comment vais-je faire?)</t>
  </si>
  <si>
    <t>Stéphane Guillon effectue un A0DY7P156 puis se caresse le menton en pince comme pour savourer sa réponse humiliant Cyril Hanouna qu'il déteste (peut être pour solliciter une bonne réponse de son cerveau)</t>
  </si>
  <si>
    <t>Il s'agit d'une occurrence corporelle chez Stéphane Guillon mais à étudier car on la voit plusieurs fois</t>
  </si>
  <si>
    <t>Stéphane se redélecte de sa réponse à destinaion du chroniqueur mais place un doigt sur sa bouche pour ne pas en dire plus tout en se caressant le dessous du menton</t>
  </si>
  <si>
    <t>Mélenchon est accablé par Naullaux et Alexis Corbières, vient se caresser le cou avec le pouce et pose son doigt sur la bouche puis la moustache pour se préparer à riposter</t>
  </si>
  <si>
    <t>Joachim Phenix cherche le moyen de faire un discours cohérant et, de peur de se tromper, se soutient au niveau du cou et enfin se caresse la moustache pour bien réfléchir à ses propos</t>
  </si>
  <si>
    <t>Yassine Bellatar se fait surprendre par son interlocuteur alors qu'il se préparait à riposter, il effectue un retour sur lui en BRO, tirant sa barbichette A0T_66M1AF_BR0</t>
  </si>
  <si>
    <t>Aymeric Caron a peur de ce que Yann Moix va dire et semble évacuer sa peur pour se rencentrer en caressant sa barbe des deux côtés vers le bas</t>
  </si>
  <si>
    <t>Yvan Attal est agacé, réfléchit en A0F puis effectue un A0D_MO_56 pour exprimer le rapport d'autorité qu'il ya dans cette conversation et enfin se prépare à rétorquer en évacuant une idée vers le bas des deux côtés et sans barbe…</t>
  </si>
  <si>
    <t>Yann Moix va répliquer et ce sera sanglant</t>
  </si>
  <si>
    <t>Se caresse la moustache avec les doigts 1 et 2 en changeant de statue chaise 20/Robl0/5/1 ( sentiment d'attaque ou de devoir répondre, chercher sa réponse)</t>
  </si>
  <si>
    <t>La voisine de Florent Pagny n'a pas de barbe mais se caresse en BR0 et lève les yeux au ciel (oo)12 comme pour essayer d'imaginer le rapport entre Gandi et maitre GIMS.</t>
  </si>
  <si>
    <t>Lea Salamé lui parle de manière agressive de ses amis, Edouard Philippe se sent attaqué et  touche la lèvre comme pour se calmer et cligne de nombreuses fois pour faire rentrer les informations</t>
  </si>
  <si>
    <t>Natasha Polony écoute Lea Salamé mais semble ne pas être d'accord et vouloir lui dire quelque chose après. Elle se caresse pour se calmer</t>
  </si>
  <si>
    <t>Edouard Philippe est flatté d'avoir été réélu et que Laurent Ruquier lui fasse remarquer, il se touche le menton</t>
  </si>
  <si>
    <t>Aymeric Caron écoute Léa Salamé distraitement mai souhaite poser  une question à Edouard Philippe et semble flatté par son discours qui semble aller dans le sens de la question qu'il va poser. Il se caresse le menton des deux mains vers le bas</t>
  </si>
  <si>
    <t>Aymeric Caron cherche une idée, semble être dans le M de mémoire/ Il cligne des yeux puis regarde vers le bas avec une chimère de frayeur exprimant une idée négative</t>
  </si>
  <si>
    <t>Edouard Philippe est agacé et mal à l'aise face aux propos de son contradicteur et le manifeste en se tirant les poils en BRO et en terminant par un 56M1F3</t>
  </si>
  <si>
    <t>Lorsque Castaner répond au sénateur , son voisin paraît gêné et se caresse la moustache en pince en descendant et remontant plusieurs fois</t>
  </si>
  <si>
    <t>Xavier Mathieu réfléchit à rejouer ce qu'il considère comme le mépris de Macron face aux gilets jaunes</t>
  </si>
  <si>
    <t>Cohen est dans sa réflexion et se touche en B0 en micro -caresse comme pour réfléchir à ce que dit Eric Dupont Moretti</t>
  </si>
  <si>
    <t>Cohen repart dans ses pensées mais en ALG cette fois concernant la dangerosité du mouvement balance ton porc, essentiel des caresses en B0</t>
  </si>
  <si>
    <t>Dupont Moretti se confie à MFOG et au moment de parler d'acquitement se caresse en M1P2 en cherchant ses mots comme pour adoucir ses propos</t>
  </si>
  <si>
    <t>Dupond Moretti cherche à faire une démonstration à Marc Olivier Fogiel et cherche ses mots avec grande émotion</t>
  </si>
  <si>
    <t>L'homme semble sur la défensive face aux journalistes et se caresse le cou avec la main en forme de pince ( attention GMDD inversé)</t>
  </si>
  <si>
    <t>Cyril Hanouna semble se réfugier derrière sa main, son autorité étant mise à mal par une vidéo de lui le montrant nu à ses débuts. Il se touche l'ensemble de la moustache</t>
  </si>
  <si>
    <t>Yanis Roussel est à l'écoute de Didier Raoult et semble se calmer face à l'autorité qu'exercent les députés et Didier Raooult sur lui. Normal c'est le début de l'audition</t>
  </si>
  <si>
    <t>Yanis Roussel réagit quand Didier Raoult énonce le fait que nous ne connaissions pas la maladie, il tente de se rassurer en BR0 après avoir eu un stress e BR1P2</t>
  </si>
  <si>
    <t>Yanis Roussel pense à quelque chose qui ne va pas ( N40), réfléchit en M1P1P2 puis semble trouver du contentement en BR10</t>
  </si>
  <si>
    <t>Didier Raoult est entre gêne et fierté que des bougies soit faites à son effigie et que Eric Ciotti lui fasse remarquer</t>
  </si>
  <si>
    <t>Yannis Roussel s'amuse des propos nargueurs de Didier Raoult et se dit "bien dit" en se caressant en BR1P1</t>
  </si>
  <si>
    <t>Yannis Roussel est amusé de la pique de Didier Raoult, se cache la bouche pour enfin jubiler en se touchant le menton en 56</t>
  </si>
  <si>
    <t>Yannis Roussel est interpellé par le propos de Didier Raoult qui ne devait peut être pas en parler ou dont Yannis n'était pas au courant et va se gratter en BR1P2 pour se calmer en BR0</t>
  </si>
  <si>
    <t>Didier Raoult commence à être agressif et lance une pique avant de se calmer en A0C_66M1M23_BR0</t>
  </si>
  <si>
    <t>Yannis Roussel attend de voir ce que va dire Didier Raoult et se calme craignant le pire</t>
  </si>
  <si>
    <t>Didier Raoult tente de calmer son énervement face au député Corneloup, pharmacienne</t>
  </si>
  <si>
    <t>Elon Musk semble gêné de dire que c'est quelqu'un d'autre qui gère ses affaires d'un point de vue légal et financier chez Space X et se caresse en BR1P1P2 avant de revenir en BR10 sur le menton</t>
  </si>
  <si>
    <t>Elon Musk a du mal à expliquer ce qu'il fait et cherche une réponse en se caressant la moustache puis en se prenant le menton une fois la réponse trouvée</t>
  </si>
  <si>
    <t xml:space="preserve">Didier Raoult semble être énervé et pressé de parler, il semble réfléchir à son discours pendant que l'orateur casse les corps constitués dans l'innovation. Pied Frein qui montre son opposition </t>
  </si>
  <si>
    <t>Didier Raoult semble être dans son monde et se caresse en BR0 avec le pouce car les propos de l'orateur semblent aller dans un sens le flattant mais nécessitant une réponse</t>
  </si>
  <si>
    <t>Omrane est réfléchi à la taille de sa barbe avant en étant gêné de l'avoir plus longue que nous, il est dans le lien et sourit mais sovio construit</t>
  </si>
  <si>
    <t>Omrane vient de passer en ARD et reste sur la défensive en attendant la question, il se caresse les deux joues pour terminer par son cou en A0T ( alors qu'aucun poil tiré n'est visible)</t>
  </si>
  <si>
    <t>Omrane se rappelle un souvenir douloureux et se caresse la barbe en 56 pour se soulager</t>
  </si>
  <si>
    <t>Omrane se rappelle la quantité de travail et d'études qu'il a dû fournir au banquier, n'a pas trop aimé car il fait un N40 pour se caresser en BR1P1P2 et descendre le long de sa barbe en 56 inversé (66 pour nous). Il se sent donc concerné</t>
  </si>
  <si>
    <t>OMRANE est en émotion hétérogène ( sourire dans les larmes) à l'idée des banquiers qui ne voulaient pas accepter son dossier de magasin et ne l'avaient pas lu</t>
  </si>
  <si>
    <t>OMRANE se remémore la scène et ne veut plus la voir en faisant un M4 en 5666 à la fin. Se frotter la moustache peut être apparenté à un N20</t>
  </si>
  <si>
    <t>Omrane nous délivre ses souvenirs de la période COVID mais paraît plus serein, il passe sur la moustache puis en BRO pour revenir sur la moustache et se caresser le cou ( BR10P1P2)</t>
  </si>
  <si>
    <t>Omrane se remémore des évènements difficiles et plaque ses deux mains sur les deux joues pour exprimer son désaroi ( bien haut)</t>
  </si>
  <si>
    <t>Omrane ressent les émotions véhiculées au cours de l'interview et il a besoin de s'apaiser</t>
  </si>
  <si>
    <t>Omrane a répondu à son dilemme et se sent apaisé</t>
  </si>
  <si>
    <t>Lionel raconte son apprentissage self made et se gratte en BR1P1 mais la diachronie est ILLOGIQUE ou il faut se concentrer sur une période qu'il a detestée du point de vue des autres</t>
  </si>
  <si>
    <t>Lionel est dans un rapport d'autorité qui le concerne personnellement. Il connaît son sujet et personne ne le fera changer d'avis. La barbe ne semble pas être un facteur changeant</t>
  </si>
  <si>
    <t>Lionel est satisfait de dire qu'il s'améliore en apprenant toujours des nouvelles choses, il y réfléchit de manière positive</t>
  </si>
  <si>
    <t>Lionel exprime sa timidité quand je lui demande si il est timide et il effectue une A0D en controlatéral</t>
  </si>
  <si>
    <t>Gaetan est un peu en concurence avec moi, est enervé que je laisse transparaître puis est rassuré et va en BR0 pour m'expliquer ce qu'il fait ( A0T)</t>
  </si>
  <si>
    <t>Gaetan a l'air satisfait de ma collection de guitares et le manifeste par un sourire et une caresse de contentement ( BR1P1P2+A0T en BR10)</t>
  </si>
  <si>
    <t>Gaetan parle d'un garçon qui l'agressait étant jeune et a terminé en prison pour les mêmes faits des années après</t>
  </si>
  <si>
    <t>Je ne pense pas que ça aura autant de résonance</t>
  </si>
  <si>
    <t>Ben non parce que je pense que Nicolas Demorand</t>
  </si>
  <si>
    <t>On va te vendre des propriétés thermiques</t>
  </si>
  <si>
    <t>le particulier c'est un peu compliqué euh je suis papa depuis 4 mois</t>
  </si>
  <si>
    <t>Je réfléchis à quelque chose qui me concerne et que l'autre maîtrise</t>
  </si>
  <si>
    <t>Je réfléchis à l'idée qu'on a de lui, elle me déplait et je l'évacue ( discrètement)</t>
  </si>
  <si>
    <t>En quoi la question de l'autre me concerne-t-elle?</t>
  </si>
  <si>
    <t>Je dois bien réfléchir à ce que l'autre dit qui me concerne et qu'elle maîtrise</t>
  </si>
  <si>
    <t>Je réfléchis à un problème extérieur à moi que l'autre maîtrise</t>
  </si>
  <si>
    <t>En quoi cela me concerne- t-il?</t>
  </si>
  <si>
    <t>Je réfléchis à un problème lié à moi que j'évacue</t>
  </si>
  <si>
    <t>Je réfléchis à un problème qui me concerne, induit par l'autre et que j'évacue</t>
  </si>
  <si>
    <t>je réfléchis à un problème lié à moi que j'évacue</t>
  </si>
  <si>
    <t>je réflécis à une situation qui me concerne et qu l'autre maîtrise</t>
  </si>
  <si>
    <t>jeréfléchis à un problème connu que je maîtrise</t>
  </si>
  <si>
    <t>Je réfléchis à un problème connu qui reste flou</t>
  </si>
  <si>
    <t>Je réfléchis à mon problème maîtrisé par des autres et que j'évacue</t>
  </si>
  <si>
    <t>Je pense à une satisfaction liée aux autres que j'évacue</t>
  </si>
  <si>
    <t>Je réfléchis à mon poblème lié à l'autre et qu'il maîtrise</t>
  </si>
  <si>
    <t>je suis impliqué et j'attends de voir</t>
  </si>
  <si>
    <t>j'attends de voir ce que l'autre va me dire</t>
  </si>
  <si>
    <t>J'attends de voir avec plaisir</t>
  </si>
  <si>
    <t>J'attends de voir mais on va dans le bon sens</t>
  </si>
  <si>
    <t>J'attends de voir mais l'autre va dans le bon sens</t>
  </si>
  <si>
    <t>Mouvement</t>
  </si>
  <si>
    <t>code</t>
  </si>
  <si>
    <t>Nombre</t>
  </si>
  <si>
    <t>Vers le bas</t>
  </si>
  <si>
    <t>Vers le haut</t>
  </si>
  <si>
    <t>Doigts se rassemble</t>
  </si>
  <si>
    <t>Doigts se séparent</t>
  </si>
  <si>
    <t>Total</t>
  </si>
  <si>
    <t>R0Y_DIR1</t>
  </si>
  <si>
    <t>ROY_DIR2</t>
  </si>
  <si>
    <t>A0C/AOF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</si>
</sst>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9" formatCode="0.0"/>
  </numFmts>
  <fonts count="5" x14ac:knownFonts="1">
    <font>
      <sz val="12"/>
      <color theme="1"/>
      <name val="Calibri"/>
      <family val="2"/>
      <scheme val="minor"/>
    </font>
    <font>
      <b/>
      <sz val="12"/>
      <color theme="1"/>
      <name val="Calibri"/>
      <family val="2"/>
      <scheme val="minor"/>
    </font>
    <font>
      <b/>
      <sz val="12"/>
      <color rgb="FF000000"/>
      <name val="Calibri"/>
      <family val="2"/>
      <scheme val="minor"/>
    </font>
    <font>
      <i/>
      <sz val="12"/>
      <color theme="1"/>
      <name val="Calibri"/>
      <family val="2"/>
      <scheme val="minor"/>
    </font>
    <font>
      <sz val="12"/>
      <name val="Calibri"/>
      <family val="2"/>
      <scheme val="minor"/>
    </font>
  </fonts>
  <fills count="23">
    <fill>
      <patternFill patternType="none"/>
    </fill>
    <fill>
      <patternFill patternType="gray125"/>
    </fill>
    <fill>
      <patternFill patternType="solid">
        <fgColor theme="4" tint="0.59999389629810485"/>
        <bgColor indexed="64"/>
      </patternFill>
    </fill>
    <fill>
      <patternFill patternType="solid">
        <fgColor theme="9"/>
        <bgColor indexed="64"/>
      </patternFill>
    </fill>
    <fill>
      <patternFill patternType="solid">
        <fgColor theme="7" tint="0.7999816888943144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rgb="FF9149B1"/>
        <bgColor indexed="64"/>
      </patternFill>
    </fill>
    <fill>
      <patternFill patternType="solid">
        <fgColor rgb="FFFF0000"/>
        <bgColor indexed="64"/>
      </patternFill>
    </fill>
    <fill>
      <patternFill patternType="solid">
        <fgColor theme="7" tint="0.59999389629810485"/>
        <bgColor indexed="64"/>
      </patternFill>
    </fill>
    <fill>
      <patternFill patternType="solid">
        <fgColor rgb="FFFF68F7"/>
        <bgColor indexed="64"/>
      </patternFill>
    </fill>
    <fill>
      <patternFill patternType="solid">
        <fgColor theme="5" tint="0.59999389629810485"/>
        <bgColor indexed="64"/>
      </patternFill>
    </fill>
    <fill>
      <patternFill patternType="solid">
        <fgColor theme="5" tint="0.39997558519241921"/>
        <bgColor indexed="64"/>
      </patternFill>
    </fill>
    <fill>
      <patternFill patternType="solid">
        <fgColor rgb="FFFFC000"/>
        <bgColor indexed="64"/>
      </patternFill>
    </fill>
    <fill>
      <patternFill patternType="solid">
        <fgColor rgb="FFFF9EFA"/>
        <bgColor indexed="64"/>
      </patternFill>
    </fill>
    <fill>
      <patternFill patternType="solid">
        <fgColor rgb="FFFCD2D3"/>
        <bgColor indexed="64"/>
      </patternFill>
    </fill>
    <fill>
      <patternFill patternType="solid">
        <fgColor rgb="FFFC6B85"/>
        <bgColor indexed="64"/>
      </patternFill>
    </fill>
    <fill>
      <patternFill patternType="solid">
        <fgColor rgb="FF92D050"/>
        <bgColor indexed="64"/>
      </patternFill>
    </fill>
    <fill>
      <patternFill patternType="solid">
        <fgColor rgb="FF00B05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s>
  <cellStyleXfs count="1">
    <xf numFmtId="0" fontId="0" fillId="0" borderId="0"/>
  </cellStyleXfs>
  <cellXfs count="171">
    <xf numFmtId="0" fontId="0" fillId="0" borderId="0" xfId="0"/>
    <xf numFmtId="0" fontId="1" fillId="0" borderId="1" xfId="0" applyFont="1" applyBorder="1" applyAlignment="1">
      <alignment horizontal="center"/>
    </xf>
    <xf numFmtId="0" fontId="0" fillId="0" borderId="0" xfId="0" applyAlignment="1">
      <alignment horizontal="center"/>
    </xf>
    <xf numFmtId="0" fontId="0" fillId="0" borderId="0" xfId="0" applyNumberFormat="1" applyAlignment="1">
      <alignment horizontal="center"/>
    </xf>
    <xf numFmtId="20" fontId="0" fillId="0" borderId="0" xfId="0" applyNumberFormat="1" applyAlignment="1">
      <alignment horizontal="center"/>
    </xf>
    <xf numFmtId="0" fontId="0" fillId="0" borderId="1" xfId="0" applyBorder="1" applyAlignment="1">
      <alignment horizontal="center"/>
    </xf>
    <xf numFmtId="0" fontId="1" fillId="2" borderId="1" xfId="0" applyFont="1" applyFill="1" applyBorder="1" applyAlignment="1">
      <alignment horizontal="center"/>
    </xf>
    <xf numFmtId="46" fontId="0" fillId="0" borderId="0" xfId="0" applyNumberFormat="1" applyAlignment="1">
      <alignment horizontal="center"/>
    </xf>
    <xf numFmtId="21" fontId="0" fillId="0" borderId="0" xfId="0" applyNumberFormat="1" applyAlignment="1">
      <alignment horizontal="center"/>
    </xf>
    <xf numFmtId="0" fontId="1" fillId="3" borderId="1" xfId="0" applyFont="1" applyFill="1" applyBorder="1" applyAlignment="1">
      <alignment horizontal="center"/>
    </xf>
    <xf numFmtId="0" fontId="1" fillId="3" borderId="1" xfId="0" applyNumberFormat="1" applyFont="1" applyFill="1" applyBorder="1" applyAlignment="1">
      <alignment horizontal="center"/>
    </xf>
    <xf numFmtId="0" fontId="1" fillId="0" borderId="0" xfId="0" applyFont="1" applyAlignment="1">
      <alignment horizontal="center"/>
    </xf>
    <xf numFmtId="20" fontId="0" fillId="0" borderId="0" xfId="0" applyNumberFormat="1" applyAlignment="1">
      <alignment horizontal="center" wrapText="1"/>
    </xf>
    <xf numFmtId="0" fontId="2" fillId="0" borderId="0" xfId="0" applyFont="1" applyAlignment="1">
      <alignment horizontal="center"/>
    </xf>
    <xf numFmtId="0" fontId="0" fillId="4" borderId="0" xfId="0" applyFill="1" applyAlignment="1">
      <alignment horizontal="center"/>
    </xf>
    <xf numFmtId="0" fontId="0" fillId="4" borderId="0" xfId="0" applyNumberFormat="1" applyFill="1" applyAlignment="1">
      <alignment horizontal="center"/>
    </xf>
    <xf numFmtId="0" fontId="0" fillId="4" borderId="0" xfId="0" applyFill="1"/>
    <xf numFmtId="0" fontId="1" fillId="4" borderId="0" xfId="0" applyFont="1" applyFill="1" applyAlignment="1">
      <alignment horizontal="center"/>
    </xf>
    <xf numFmtId="0" fontId="0" fillId="4" borderId="0" xfId="0" applyFont="1" applyFill="1" applyAlignment="1">
      <alignment horizontal="center"/>
    </xf>
    <xf numFmtId="0" fontId="1" fillId="5" borderId="1" xfId="0" applyFont="1" applyFill="1" applyBorder="1" applyAlignment="1">
      <alignment horizontal="center"/>
    </xf>
    <xf numFmtId="0" fontId="0" fillId="6" borderId="1" xfId="0" applyFill="1" applyBorder="1" applyAlignment="1">
      <alignment horizontal="center"/>
    </xf>
    <xf numFmtId="0" fontId="1" fillId="2" borderId="1" xfId="0" applyFont="1" applyFill="1" applyBorder="1" applyAlignment="1">
      <alignment horizontal="center"/>
    </xf>
    <xf numFmtId="0" fontId="1" fillId="7" borderId="1" xfId="0" applyFont="1" applyFill="1" applyBorder="1" applyAlignment="1">
      <alignment horizontal="center"/>
    </xf>
    <xf numFmtId="0" fontId="1" fillId="7" borderId="1" xfId="0" applyNumberFormat="1" applyFont="1" applyFill="1" applyBorder="1" applyAlignment="1">
      <alignment horizontal="center"/>
    </xf>
    <xf numFmtId="0" fontId="1" fillId="7" borderId="1" xfId="0" applyFont="1" applyFill="1" applyBorder="1"/>
    <xf numFmtId="0" fontId="3" fillId="8" borderId="1" xfId="0" applyFont="1" applyFill="1" applyBorder="1" applyAlignment="1">
      <alignment horizontal="center"/>
    </xf>
    <xf numFmtId="0" fontId="3" fillId="8" borderId="1" xfId="0" applyNumberFormat="1" applyFont="1" applyFill="1" applyBorder="1" applyAlignment="1">
      <alignment horizontal="center"/>
    </xf>
    <xf numFmtId="0" fontId="3" fillId="8" borderId="1" xfId="0" applyFont="1" applyFill="1" applyBorder="1"/>
    <xf numFmtId="0" fontId="3" fillId="0" borderId="0" xfId="0" applyFont="1"/>
    <xf numFmtId="1" fontId="3" fillId="8" borderId="1" xfId="0" applyNumberFormat="1" applyFont="1" applyFill="1" applyBorder="1" applyAlignment="1">
      <alignment horizontal="center"/>
    </xf>
    <xf numFmtId="0" fontId="1" fillId="9" borderId="1" xfId="0" applyFont="1" applyFill="1" applyBorder="1" applyAlignment="1">
      <alignment horizontal="center"/>
    </xf>
    <xf numFmtId="0" fontId="1" fillId="9" borderId="1" xfId="0" applyNumberFormat="1" applyFont="1" applyFill="1" applyBorder="1" applyAlignment="1">
      <alignment horizontal="center"/>
    </xf>
    <xf numFmtId="0" fontId="1" fillId="10" borderId="1" xfId="0" applyFont="1" applyFill="1" applyBorder="1" applyAlignment="1">
      <alignment horizontal="center"/>
    </xf>
    <xf numFmtId="0" fontId="1" fillId="10" borderId="1" xfId="0" applyNumberFormat="1" applyFont="1" applyFill="1" applyBorder="1" applyAlignment="1">
      <alignment horizontal="center"/>
    </xf>
    <xf numFmtId="0" fontId="1" fillId="10" borderId="1" xfId="0" applyFont="1" applyFill="1" applyBorder="1"/>
    <xf numFmtId="0" fontId="3" fillId="5" borderId="1" xfId="0" applyFont="1" applyFill="1" applyBorder="1" applyAlignment="1">
      <alignment horizontal="center"/>
    </xf>
    <xf numFmtId="0" fontId="3" fillId="5" borderId="1" xfId="0" applyNumberFormat="1" applyFont="1" applyFill="1" applyBorder="1" applyAlignment="1">
      <alignment horizontal="center"/>
    </xf>
    <xf numFmtId="1" fontId="3" fillId="5" borderId="1" xfId="0" applyNumberFormat="1" applyFont="1" applyFill="1" applyBorder="1" applyAlignment="1">
      <alignment horizontal="center"/>
    </xf>
    <xf numFmtId="0" fontId="3" fillId="5" borderId="1" xfId="0" applyFont="1" applyFill="1" applyBorder="1"/>
    <xf numFmtId="0" fontId="0" fillId="4" borderId="1" xfId="0" applyFill="1" applyBorder="1" applyAlignment="1">
      <alignment horizontal="center"/>
    </xf>
    <xf numFmtId="1" fontId="0" fillId="0" borderId="1" xfId="0" applyNumberFormat="1" applyBorder="1" applyAlignment="1">
      <alignment horizontal="center"/>
    </xf>
    <xf numFmtId="1" fontId="0" fillId="6" borderId="1" xfId="0" applyNumberFormat="1" applyFill="1" applyBorder="1" applyAlignment="1">
      <alignment horizontal="center"/>
    </xf>
    <xf numFmtId="1" fontId="1" fillId="0" borderId="1" xfId="0" applyNumberFormat="1" applyFont="1" applyBorder="1" applyAlignment="1">
      <alignment horizontal="center"/>
    </xf>
    <xf numFmtId="0" fontId="1" fillId="11" borderId="1" xfId="0" applyFont="1" applyFill="1" applyBorder="1" applyAlignment="1">
      <alignment horizontal="center"/>
    </xf>
    <xf numFmtId="0" fontId="0" fillId="12" borderId="1" xfId="0" applyFill="1" applyBorder="1" applyAlignment="1">
      <alignment horizontal="center"/>
    </xf>
    <xf numFmtId="0" fontId="1" fillId="6" borderId="5" xfId="0" applyFont="1" applyFill="1" applyBorder="1"/>
    <xf numFmtId="0" fontId="0" fillId="5" borderId="5" xfId="0" applyFill="1" applyBorder="1"/>
    <xf numFmtId="0" fontId="0" fillId="5" borderId="0" xfId="0" applyFill="1" applyBorder="1" applyAlignment="1">
      <alignment horizontal="center"/>
    </xf>
    <xf numFmtId="0" fontId="0" fillId="6" borderId="5" xfId="0" applyFill="1" applyBorder="1"/>
    <xf numFmtId="0" fontId="1" fillId="6" borderId="0" xfId="0" applyFont="1" applyFill="1" applyBorder="1" applyAlignment="1">
      <alignment horizontal="center"/>
    </xf>
    <xf numFmtId="0" fontId="0" fillId="6" borderId="0" xfId="0" applyFill="1" applyBorder="1" applyAlignment="1">
      <alignment horizontal="center"/>
    </xf>
    <xf numFmtId="0" fontId="0" fillId="5" borderId="0" xfId="0" applyFill="1" applyBorder="1"/>
    <xf numFmtId="0" fontId="1" fillId="6" borderId="0" xfId="0" applyFont="1" applyFill="1" applyBorder="1"/>
    <xf numFmtId="0" fontId="0" fillId="6" borderId="0" xfId="0" applyFill="1" applyBorder="1"/>
    <xf numFmtId="0" fontId="0" fillId="5" borderId="6" xfId="0" applyFill="1" applyBorder="1" applyAlignment="1">
      <alignment horizontal="center"/>
    </xf>
    <xf numFmtId="0" fontId="4" fillId="4" borderId="5" xfId="0" applyFont="1" applyFill="1" applyBorder="1"/>
    <xf numFmtId="0" fontId="4" fillId="4" borderId="7" xfId="0" applyFont="1" applyFill="1" applyBorder="1"/>
    <xf numFmtId="0" fontId="0" fillId="4" borderId="2" xfId="0" applyFill="1" applyBorder="1"/>
    <xf numFmtId="0" fontId="0" fillId="4" borderId="3" xfId="0" applyFill="1" applyBorder="1" applyAlignment="1">
      <alignment horizontal="center"/>
    </xf>
    <xf numFmtId="0" fontId="0" fillId="4" borderId="3" xfId="0" applyFill="1" applyBorder="1"/>
    <xf numFmtId="0" fontId="0" fillId="4" borderId="4" xfId="0" applyFill="1" applyBorder="1"/>
    <xf numFmtId="0" fontId="0" fillId="4" borderId="0" xfId="0" applyFill="1" applyBorder="1" applyAlignment="1">
      <alignment horizontal="center"/>
    </xf>
    <xf numFmtId="0" fontId="0" fillId="4" borderId="0" xfId="0" applyFill="1" applyBorder="1"/>
    <xf numFmtId="0" fontId="0" fillId="4" borderId="6" xfId="0" applyFill="1" applyBorder="1"/>
    <xf numFmtId="0" fontId="0" fillId="4" borderId="8" xfId="0" applyFill="1" applyBorder="1" applyAlignment="1">
      <alignment horizontal="center"/>
    </xf>
    <xf numFmtId="0" fontId="0" fillId="4" borderId="8" xfId="0" applyFill="1" applyBorder="1"/>
    <xf numFmtId="0" fontId="0" fillId="4" borderId="9" xfId="0" applyFill="1" applyBorder="1"/>
    <xf numFmtId="0" fontId="1" fillId="0" borderId="0" xfId="0" applyFont="1" applyBorder="1" applyAlignment="1">
      <alignment horizontal="center"/>
    </xf>
    <xf numFmtId="0" fontId="1" fillId="13" borderId="1" xfId="0" applyFont="1" applyFill="1" applyBorder="1" applyAlignment="1">
      <alignment horizontal="center"/>
    </xf>
    <xf numFmtId="0" fontId="1" fillId="13" borderId="1" xfId="0" applyNumberFormat="1" applyFont="1" applyFill="1" applyBorder="1" applyAlignment="1">
      <alignment horizontal="center"/>
    </xf>
    <xf numFmtId="0" fontId="0" fillId="0" borderId="0" xfId="0" applyAlignment="1">
      <alignment horizontal="center"/>
    </xf>
    <xf numFmtId="0" fontId="1" fillId="14" borderId="1" xfId="0" applyFont="1" applyFill="1" applyBorder="1" applyAlignment="1">
      <alignment horizontal="center"/>
    </xf>
    <xf numFmtId="0" fontId="0" fillId="0" borderId="0" xfId="0" applyAlignment="1"/>
    <xf numFmtId="0" fontId="0" fillId="14" borderId="0" xfId="0" applyFill="1"/>
    <xf numFmtId="0" fontId="0" fillId="0" borderId="0" xfId="0" applyBorder="1" applyAlignment="1">
      <alignment horizontal="center"/>
    </xf>
    <xf numFmtId="0" fontId="0" fillId="4" borderId="13" xfId="0" applyFill="1" applyBorder="1" applyAlignment="1">
      <alignment horizontal="center"/>
    </xf>
    <xf numFmtId="0" fontId="0" fillId="12" borderId="0" xfId="0" applyFill="1" applyAlignment="1">
      <alignment horizontal="center"/>
    </xf>
    <xf numFmtId="20" fontId="0" fillId="12" borderId="0" xfId="0" applyNumberFormat="1" applyFill="1" applyAlignment="1">
      <alignment horizontal="center"/>
    </xf>
    <xf numFmtId="0" fontId="0" fillId="12" borderId="0" xfId="0" applyFill="1"/>
    <xf numFmtId="0" fontId="1" fillId="2" borderId="1" xfId="0" applyFont="1" applyFill="1" applyBorder="1" applyAlignment="1">
      <alignment horizontal="center"/>
    </xf>
    <xf numFmtId="0" fontId="0" fillId="0" borderId="0" xfId="0" applyAlignment="1">
      <alignment horizontal="center"/>
    </xf>
    <xf numFmtId="0" fontId="1" fillId="0" borderId="0" xfId="0" applyFont="1"/>
    <xf numFmtId="0" fontId="0" fillId="4" borderId="5" xfId="0" applyFill="1" applyBorder="1"/>
    <xf numFmtId="0" fontId="1" fillId="18" borderId="5" xfId="0" applyFont="1" applyFill="1" applyBorder="1"/>
    <xf numFmtId="0" fontId="0" fillId="19" borderId="5" xfId="0" applyFill="1" applyBorder="1"/>
    <xf numFmtId="0" fontId="0" fillId="19" borderId="0" xfId="0" applyFill="1" applyBorder="1" applyAlignment="1">
      <alignment horizontal="center"/>
    </xf>
    <xf numFmtId="0" fontId="0" fillId="18" borderId="5" xfId="0" applyFill="1" applyBorder="1"/>
    <xf numFmtId="0" fontId="1" fillId="18" borderId="0" xfId="0" applyFont="1" applyFill="1" applyBorder="1" applyAlignment="1">
      <alignment horizontal="center"/>
    </xf>
    <xf numFmtId="0" fontId="0" fillId="18" borderId="0" xfId="0" applyFill="1" applyBorder="1" applyAlignment="1">
      <alignment horizontal="center"/>
    </xf>
    <xf numFmtId="0" fontId="0" fillId="19" borderId="0" xfId="0" applyFill="1" applyBorder="1"/>
    <xf numFmtId="0" fontId="0" fillId="19" borderId="6" xfId="0" applyFill="1" applyBorder="1"/>
    <xf numFmtId="0" fontId="0" fillId="4" borderId="7" xfId="0" applyFill="1" applyBorder="1"/>
    <xf numFmtId="0" fontId="3" fillId="0" borderId="0" xfId="0" applyFont="1" applyAlignment="1">
      <alignment horizontal="center"/>
    </xf>
    <xf numFmtId="0" fontId="1" fillId="0" borderId="0" xfId="0" applyFont="1" applyAlignment="1"/>
    <xf numFmtId="0" fontId="1" fillId="15" borderId="0" xfId="0" applyFont="1" applyFill="1" applyAlignment="1">
      <alignment horizontal="center"/>
    </xf>
    <xf numFmtId="0" fontId="1" fillId="21" borderId="0" xfId="0" applyFont="1" applyFill="1" applyAlignment="1">
      <alignment horizontal="center"/>
    </xf>
    <xf numFmtId="0" fontId="1" fillId="19" borderId="0" xfId="0" applyFont="1" applyFill="1" applyAlignment="1">
      <alignment horizontal="center"/>
    </xf>
    <xf numFmtId="0" fontId="0" fillId="0" borderId="19" xfId="0" applyBorder="1" applyAlignment="1">
      <alignment horizontal="center"/>
    </xf>
    <xf numFmtId="0" fontId="0" fillId="0" borderId="5" xfId="0" applyBorder="1"/>
    <xf numFmtId="0" fontId="0" fillId="0" borderId="6" xfId="0" applyBorder="1" applyAlignment="1">
      <alignment horizontal="center"/>
    </xf>
    <xf numFmtId="0" fontId="0" fillId="0" borderId="21" xfId="0" applyBorder="1" applyAlignment="1">
      <alignment horizontal="center"/>
    </xf>
    <xf numFmtId="0" fontId="0" fillId="0" borderId="23" xfId="0" applyBorder="1" applyAlignment="1">
      <alignment horizontal="center"/>
    </xf>
    <xf numFmtId="0" fontId="0" fillId="0" borderId="24" xfId="0" applyBorder="1" applyAlignment="1">
      <alignment horizontal="center"/>
    </xf>
    <xf numFmtId="0" fontId="3" fillId="0" borderId="0" xfId="0" applyFont="1" applyBorder="1" applyAlignment="1">
      <alignment horizontal="center"/>
    </xf>
    <xf numFmtId="0" fontId="3" fillId="0" borderId="6" xfId="0" applyFont="1" applyBorder="1" applyAlignment="1">
      <alignment horizontal="center"/>
    </xf>
    <xf numFmtId="0" fontId="1" fillId="0" borderId="0" xfId="0" applyFont="1" applyBorder="1"/>
    <xf numFmtId="0" fontId="1" fillId="17" borderId="7" xfId="0" applyFont="1" applyFill="1" applyBorder="1"/>
    <xf numFmtId="0" fontId="1" fillId="17" borderId="25" xfId="0" applyFont="1" applyFill="1" applyBorder="1" applyAlignment="1">
      <alignment horizontal="center"/>
    </xf>
    <xf numFmtId="0" fontId="0" fillId="0" borderId="25" xfId="0" applyBorder="1" applyAlignment="1">
      <alignment horizontal="center"/>
    </xf>
    <xf numFmtId="0" fontId="1" fillId="0" borderId="5" xfId="0" applyFont="1" applyBorder="1" applyAlignment="1">
      <alignment horizontal="center"/>
    </xf>
    <xf numFmtId="0" fontId="1" fillId="2" borderId="14" xfId="0" applyFont="1" applyFill="1" applyBorder="1"/>
    <xf numFmtId="0" fontId="1" fillId="5" borderId="18" xfId="0" applyFont="1" applyFill="1" applyBorder="1" applyAlignment="1">
      <alignment horizontal="center"/>
    </xf>
    <xf numFmtId="0" fontId="1" fillId="5" borderId="20" xfId="0" applyFont="1" applyFill="1" applyBorder="1" applyAlignment="1">
      <alignment horizontal="center"/>
    </xf>
    <xf numFmtId="0" fontId="1" fillId="5" borderId="22" xfId="0" applyFont="1" applyFill="1" applyBorder="1" applyAlignment="1">
      <alignment horizontal="center"/>
    </xf>
    <xf numFmtId="0" fontId="1" fillId="7" borderId="5" xfId="0" applyFont="1" applyFill="1" applyBorder="1"/>
    <xf numFmtId="0" fontId="1" fillId="0" borderId="5" xfId="0" applyFont="1" applyFill="1" applyBorder="1"/>
    <xf numFmtId="0" fontId="1" fillId="0" borderId="1" xfId="0" applyFont="1" applyFill="1" applyBorder="1" applyAlignment="1">
      <alignment horizontal="center"/>
    </xf>
    <xf numFmtId="0" fontId="1" fillId="16" borderId="2" xfId="0" applyFont="1" applyFill="1" applyBorder="1"/>
    <xf numFmtId="0" fontId="1" fillId="16" borderId="24" xfId="0" applyFont="1" applyFill="1" applyBorder="1" applyAlignment="1">
      <alignment horizontal="center"/>
    </xf>
    <xf numFmtId="0" fontId="1" fillId="0" borderId="1" xfId="0" applyFont="1" applyFill="1" applyBorder="1"/>
    <xf numFmtId="0" fontId="1" fillId="16" borderId="1" xfId="0" applyFont="1" applyFill="1" applyBorder="1"/>
    <xf numFmtId="0" fontId="1" fillId="16" borderId="1" xfId="0" applyFont="1" applyFill="1" applyBorder="1" applyAlignment="1">
      <alignment horizontal="center"/>
    </xf>
    <xf numFmtId="0" fontId="0" fillId="0" borderId="0" xfId="0" applyAlignment="1">
      <alignment horizontal="center"/>
    </xf>
    <xf numFmtId="0" fontId="1" fillId="0" borderId="0" xfId="0" applyFont="1" applyAlignment="1">
      <alignment horizontal="center"/>
    </xf>
    <xf numFmtId="0" fontId="0" fillId="0" borderId="10" xfId="0" applyBorder="1" applyAlignment="1">
      <alignment horizontal="center"/>
    </xf>
    <xf numFmtId="0" fontId="0" fillId="0" borderId="26" xfId="0" applyBorder="1" applyAlignment="1">
      <alignment horizontal="center"/>
    </xf>
    <xf numFmtId="0" fontId="0" fillId="0" borderId="27" xfId="0" applyBorder="1" applyAlignment="1">
      <alignment horizontal="center"/>
    </xf>
    <xf numFmtId="0" fontId="0" fillId="0" borderId="28" xfId="0" applyBorder="1" applyAlignment="1">
      <alignment horizontal="center"/>
    </xf>
    <xf numFmtId="0" fontId="0" fillId="0" borderId="0" xfId="0" applyAlignment="1">
      <alignment horizontal="center"/>
    </xf>
    <xf numFmtId="0" fontId="0" fillId="0" borderId="0" xfId="0" applyFill="1" applyAlignment="1">
      <alignment horizontal="center"/>
    </xf>
    <xf numFmtId="0" fontId="0" fillId="0" borderId="0" xfId="0" applyNumberFormat="1" applyFill="1" applyAlignment="1">
      <alignment horizontal="center"/>
    </xf>
    <xf numFmtId="0" fontId="1" fillId="0" borderId="0" xfId="0" applyFont="1" applyFill="1" applyAlignment="1">
      <alignment horizontal="center"/>
    </xf>
    <xf numFmtId="0" fontId="0" fillId="0" borderId="0" xfId="0" applyFill="1"/>
    <xf numFmtId="0" fontId="1" fillId="14" borderId="0" xfId="0" applyFont="1" applyFill="1" applyAlignment="1">
      <alignment horizontal="center"/>
    </xf>
    <xf numFmtId="0" fontId="0" fillId="5" borderId="0" xfId="0" applyFill="1"/>
    <xf numFmtId="0" fontId="0" fillId="5" borderId="0" xfId="0" applyFill="1" applyAlignment="1"/>
    <xf numFmtId="0" fontId="0" fillId="14" borderId="0" xfId="0" applyFill="1" applyAlignment="1"/>
    <xf numFmtId="0" fontId="0" fillId="4" borderId="0" xfId="0" applyFill="1" applyAlignment="1"/>
    <xf numFmtId="0" fontId="1" fillId="2" borderId="1" xfId="0" applyFont="1" applyFill="1" applyBorder="1" applyAlignment="1">
      <alignment horizontal="center"/>
    </xf>
    <xf numFmtId="0" fontId="1" fillId="2" borderId="7" xfId="0" applyFont="1" applyFill="1" applyBorder="1" applyAlignment="1">
      <alignment horizontal="center"/>
    </xf>
    <xf numFmtId="0" fontId="1" fillId="2" borderId="8" xfId="0" applyFont="1" applyFill="1" applyBorder="1" applyAlignment="1">
      <alignment horizontal="center"/>
    </xf>
    <xf numFmtId="0" fontId="1" fillId="18" borderId="0" xfId="0" applyFont="1" applyFill="1" applyBorder="1" applyAlignment="1">
      <alignment horizontal="center"/>
    </xf>
    <xf numFmtId="0" fontId="1" fillId="14" borderId="15" xfId="0" applyFont="1" applyFill="1" applyBorder="1" applyAlignment="1">
      <alignment horizontal="center"/>
    </xf>
    <xf numFmtId="0" fontId="1" fillId="14" borderId="16" xfId="0" applyFont="1" applyFill="1" applyBorder="1" applyAlignment="1">
      <alignment horizontal="center"/>
    </xf>
    <xf numFmtId="0" fontId="1" fillId="14" borderId="17" xfId="0" applyFont="1" applyFill="1" applyBorder="1" applyAlignment="1">
      <alignment horizontal="center"/>
    </xf>
    <xf numFmtId="0" fontId="1" fillId="2" borderId="1" xfId="0" applyFont="1" applyFill="1" applyBorder="1" applyAlignment="1">
      <alignment horizontal="center"/>
    </xf>
    <xf numFmtId="0" fontId="0" fillId="0" borderId="0" xfId="0" applyFill="1" applyAlignment="1">
      <alignment horizontal="center" vertical="center"/>
    </xf>
    <xf numFmtId="0" fontId="0" fillId="7" borderId="12" xfId="0" applyFill="1" applyBorder="1" applyAlignment="1">
      <alignment horizontal="center" vertical="center"/>
    </xf>
    <xf numFmtId="0" fontId="0" fillId="7" borderId="0" xfId="0" applyFill="1" applyAlignment="1">
      <alignment horizontal="center" vertical="center"/>
    </xf>
    <xf numFmtId="0" fontId="0" fillId="0" borderId="12" xfId="0" applyBorder="1" applyAlignment="1">
      <alignment horizontal="center" vertical="center"/>
    </xf>
    <xf numFmtId="0" fontId="0" fillId="0" borderId="0" xfId="0" applyAlignment="1">
      <alignment horizontal="center" vertical="center"/>
    </xf>
    <xf numFmtId="0" fontId="0" fillId="16" borderId="12" xfId="0" applyFill="1" applyBorder="1" applyAlignment="1">
      <alignment horizontal="center" vertical="center"/>
    </xf>
    <xf numFmtId="0" fontId="0" fillId="16" borderId="0" xfId="0" applyFill="1" applyAlignment="1">
      <alignment horizontal="center" vertical="center"/>
    </xf>
    <xf numFmtId="0" fontId="0" fillId="4" borderId="0" xfId="0" applyFill="1" applyAlignment="1">
      <alignment horizontal="center" vertical="center"/>
    </xf>
    <xf numFmtId="0" fontId="1" fillId="14" borderId="10" xfId="0" applyFont="1" applyFill="1" applyBorder="1" applyAlignment="1">
      <alignment horizontal="center"/>
    </xf>
    <xf numFmtId="0" fontId="1" fillId="14" borderId="11" xfId="0" applyFont="1" applyFill="1" applyBorder="1" applyAlignment="1">
      <alignment horizontal="center"/>
    </xf>
    <xf numFmtId="0" fontId="0" fillId="0" borderId="12" xfId="0" applyBorder="1" applyAlignment="1">
      <alignment horizontal="center"/>
    </xf>
    <xf numFmtId="0" fontId="0" fillId="0" borderId="0" xfId="0" applyBorder="1" applyAlignment="1">
      <alignment horizontal="center"/>
    </xf>
    <xf numFmtId="0" fontId="0" fillId="15" borderId="0" xfId="0" applyFill="1" applyAlignment="1">
      <alignment horizontal="center" vertical="center"/>
    </xf>
    <xf numFmtId="0" fontId="0" fillId="4" borderId="12" xfId="0" applyFill="1" applyBorder="1" applyAlignment="1">
      <alignment horizontal="center" vertical="center"/>
    </xf>
    <xf numFmtId="0" fontId="0" fillId="0" borderId="12" xfId="0" applyFill="1" applyBorder="1" applyAlignment="1">
      <alignment horizontal="center" vertical="center"/>
    </xf>
    <xf numFmtId="0" fontId="0" fillId="0" borderId="0" xfId="0" applyAlignment="1">
      <alignment horizontal="center"/>
    </xf>
    <xf numFmtId="0" fontId="0" fillId="0" borderId="1" xfId="0" applyFill="1" applyBorder="1" applyAlignment="1">
      <alignment horizontal="center" vertical="center"/>
    </xf>
    <xf numFmtId="0" fontId="1" fillId="20" borderId="0" xfId="0" applyFont="1" applyFill="1" applyAlignment="1">
      <alignment horizontal="center"/>
    </xf>
    <xf numFmtId="0" fontId="1" fillId="13" borderId="0" xfId="0" applyFont="1" applyFill="1" applyAlignment="1">
      <alignment horizontal="center"/>
    </xf>
    <xf numFmtId="0" fontId="1" fillId="22" borderId="0" xfId="0" applyFont="1" applyFill="1" applyAlignment="1">
      <alignment horizontal="center"/>
    </xf>
    <xf numFmtId="0" fontId="1" fillId="0" borderId="0" xfId="0" applyFont="1" applyAlignment="1">
      <alignment horizontal="center"/>
    </xf>
    <xf numFmtId="169" fontId="1" fillId="0" borderId="1" xfId="0" applyNumberFormat="1" applyFont="1" applyBorder="1" applyAlignment="1">
      <alignment horizontal="center"/>
    </xf>
    <xf numFmtId="0" fontId="1" fillId="2" borderId="29" xfId="0" applyFont="1" applyFill="1" applyBorder="1" applyAlignment="1">
      <alignment horizontal="center"/>
    </xf>
    <xf numFmtId="0" fontId="1" fillId="2" borderId="27" xfId="0" applyFont="1" applyFill="1" applyBorder="1" applyAlignment="1">
      <alignment horizontal="center"/>
    </xf>
    <xf numFmtId="169" fontId="0" fillId="0" borderId="10" xfId="0" applyNumberFormat="1" applyBorder="1" applyAlignment="1">
      <alignment horizontal="center"/>
    </xf>
  </cellXfs>
  <cellStyles count="1">
    <cellStyle name="Normal" xfId="0" builtinId="0"/>
  </cellStyles>
  <dxfs count="0"/>
  <tableStyles count="0" defaultTableStyle="TableStyleMedium2" defaultPivotStyle="PivotStyleLight16"/>
  <colors>
    <mruColors>
      <color rgb="FFFF68F7"/>
      <color rgb="FFFC6B85"/>
      <color rgb="FFFCD2D3"/>
      <color rgb="FFFF9EFA"/>
      <color rgb="FF9149B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26" Type="http://schemas.openxmlformats.org/officeDocument/2006/relationships/image" Target="../media/image27.png"/><Relationship Id="rId117" Type="http://schemas.openxmlformats.org/officeDocument/2006/relationships/image" Target="../media/image118.png"/><Relationship Id="rId21" Type="http://schemas.openxmlformats.org/officeDocument/2006/relationships/image" Target="../media/image22.png"/><Relationship Id="rId42" Type="http://schemas.openxmlformats.org/officeDocument/2006/relationships/image" Target="../media/image43.png"/><Relationship Id="rId47" Type="http://schemas.openxmlformats.org/officeDocument/2006/relationships/image" Target="../media/image48.png"/><Relationship Id="rId63" Type="http://schemas.openxmlformats.org/officeDocument/2006/relationships/image" Target="../media/image64.png"/><Relationship Id="rId68" Type="http://schemas.openxmlformats.org/officeDocument/2006/relationships/image" Target="../media/image69.png"/><Relationship Id="rId84" Type="http://schemas.openxmlformats.org/officeDocument/2006/relationships/image" Target="../media/image85.png"/><Relationship Id="rId89" Type="http://schemas.openxmlformats.org/officeDocument/2006/relationships/image" Target="../media/image90.png"/><Relationship Id="rId112" Type="http://schemas.openxmlformats.org/officeDocument/2006/relationships/image" Target="../media/image113.png"/><Relationship Id="rId16" Type="http://schemas.openxmlformats.org/officeDocument/2006/relationships/image" Target="../media/image17.png"/><Relationship Id="rId107" Type="http://schemas.openxmlformats.org/officeDocument/2006/relationships/image" Target="../media/image108.png"/><Relationship Id="rId11" Type="http://schemas.openxmlformats.org/officeDocument/2006/relationships/image" Target="../media/image12.png"/><Relationship Id="rId32" Type="http://schemas.openxmlformats.org/officeDocument/2006/relationships/image" Target="../media/image33.png"/><Relationship Id="rId37" Type="http://schemas.openxmlformats.org/officeDocument/2006/relationships/image" Target="../media/image38.png"/><Relationship Id="rId53" Type="http://schemas.openxmlformats.org/officeDocument/2006/relationships/image" Target="../media/image54.png"/><Relationship Id="rId58" Type="http://schemas.openxmlformats.org/officeDocument/2006/relationships/image" Target="../media/image59.png"/><Relationship Id="rId74" Type="http://schemas.openxmlformats.org/officeDocument/2006/relationships/image" Target="../media/image75.png"/><Relationship Id="rId79" Type="http://schemas.openxmlformats.org/officeDocument/2006/relationships/image" Target="../media/image80.png"/><Relationship Id="rId102" Type="http://schemas.openxmlformats.org/officeDocument/2006/relationships/image" Target="../media/image103.png"/><Relationship Id="rId123" Type="http://schemas.openxmlformats.org/officeDocument/2006/relationships/image" Target="../media/image124.png"/><Relationship Id="rId5" Type="http://schemas.openxmlformats.org/officeDocument/2006/relationships/image" Target="../media/image6.png"/><Relationship Id="rId90" Type="http://schemas.openxmlformats.org/officeDocument/2006/relationships/image" Target="../media/image91.png"/><Relationship Id="rId95" Type="http://schemas.openxmlformats.org/officeDocument/2006/relationships/image" Target="../media/image96.png"/><Relationship Id="rId22" Type="http://schemas.openxmlformats.org/officeDocument/2006/relationships/image" Target="../media/image23.png"/><Relationship Id="rId27" Type="http://schemas.openxmlformats.org/officeDocument/2006/relationships/image" Target="../media/image28.png"/><Relationship Id="rId43" Type="http://schemas.openxmlformats.org/officeDocument/2006/relationships/image" Target="../media/image44.png"/><Relationship Id="rId48" Type="http://schemas.openxmlformats.org/officeDocument/2006/relationships/image" Target="../media/image49.png"/><Relationship Id="rId64" Type="http://schemas.openxmlformats.org/officeDocument/2006/relationships/image" Target="../media/image65.png"/><Relationship Id="rId69" Type="http://schemas.openxmlformats.org/officeDocument/2006/relationships/image" Target="../media/image70.png"/><Relationship Id="rId113" Type="http://schemas.openxmlformats.org/officeDocument/2006/relationships/image" Target="../media/image114.png"/><Relationship Id="rId118" Type="http://schemas.openxmlformats.org/officeDocument/2006/relationships/image" Target="../media/image119.png"/><Relationship Id="rId80" Type="http://schemas.openxmlformats.org/officeDocument/2006/relationships/image" Target="../media/image81.png"/><Relationship Id="rId85" Type="http://schemas.openxmlformats.org/officeDocument/2006/relationships/image" Target="../media/image86.png"/><Relationship Id="rId12" Type="http://schemas.openxmlformats.org/officeDocument/2006/relationships/image" Target="../media/image13.png"/><Relationship Id="rId17" Type="http://schemas.openxmlformats.org/officeDocument/2006/relationships/image" Target="../media/image18.png"/><Relationship Id="rId33" Type="http://schemas.openxmlformats.org/officeDocument/2006/relationships/image" Target="../media/image34.png"/><Relationship Id="rId38" Type="http://schemas.openxmlformats.org/officeDocument/2006/relationships/image" Target="../media/image39.png"/><Relationship Id="rId59" Type="http://schemas.openxmlformats.org/officeDocument/2006/relationships/image" Target="../media/image60.png"/><Relationship Id="rId103" Type="http://schemas.openxmlformats.org/officeDocument/2006/relationships/image" Target="../media/image104.png"/><Relationship Id="rId108" Type="http://schemas.openxmlformats.org/officeDocument/2006/relationships/image" Target="../media/image109.png"/><Relationship Id="rId124" Type="http://schemas.openxmlformats.org/officeDocument/2006/relationships/image" Target="../media/image125.png"/><Relationship Id="rId54" Type="http://schemas.openxmlformats.org/officeDocument/2006/relationships/image" Target="../media/image55.png"/><Relationship Id="rId70" Type="http://schemas.openxmlformats.org/officeDocument/2006/relationships/image" Target="../media/image71.png"/><Relationship Id="rId75" Type="http://schemas.openxmlformats.org/officeDocument/2006/relationships/image" Target="../media/image76.png"/><Relationship Id="rId91" Type="http://schemas.openxmlformats.org/officeDocument/2006/relationships/image" Target="../media/image92.png"/><Relationship Id="rId96" Type="http://schemas.openxmlformats.org/officeDocument/2006/relationships/image" Target="../media/image97.png"/><Relationship Id="rId1" Type="http://schemas.openxmlformats.org/officeDocument/2006/relationships/image" Target="../media/image2.png"/><Relationship Id="rId6" Type="http://schemas.openxmlformats.org/officeDocument/2006/relationships/image" Target="../media/image7.png"/><Relationship Id="rId23" Type="http://schemas.openxmlformats.org/officeDocument/2006/relationships/image" Target="../media/image24.png"/><Relationship Id="rId28" Type="http://schemas.openxmlformats.org/officeDocument/2006/relationships/image" Target="../media/image29.png"/><Relationship Id="rId49" Type="http://schemas.openxmlformats.org/officeDocument/2006/relationships/image" Target="../media/image50.png"/><Relationship Id="rId114" Type="http://schemas.openxmlformats.org/officeDocument/2006/relationships/image" Target="../media/image115.png"/><Relationship Id="rId119" Type="http://schemas.openxmlformats.org/officeDocument/2006/relationships/image" Target="../media/image120.png"/><Relationship Id="rId44" Type="http://schemas.openxmlformats.org/officeDocument/2006/relationships/image" Target="../media/image45.png"/><Relationship Id="rId60" Type="http://schemas.openxmlformats.org/officeDocument/2006/relationships/image" Target="../media/image61.png"/><Relationship Id="rId65" Type="http://schemas.openxmlformats.org/officeDocument/2006/relationships/image" Target="../media/image66.png"/><Relationship Id="rId81" Type="http://schemas.openxmlformats.org/officeDocument/2006/relationships/image" Target="../media/image82.png"/><Relationship Id="rId86" Type="http://schemas.openxmlformats.org/officeDocument/2006/relationships/image" Target="../media/image87.png"/><Relationship Id="rId13" Type="http://schemas.openxmlformats.org/officeDocument/2006/relationships/image" Target="../media/image14.png"/><Relationship Id="rId18" Type="http://schemas.openxmlformats.org/officeDocument/2006/relationships/image" Target="../media/image19.png"/><Relationship Id="rId39" Type="http://schemas.openxmlformats.org/officeDocument/2006/relationships/image" Target="../media/image40.png"/><Relationship Id="rId109" Type="http://schemas.openxmlformats.org/officeDocument/2006/relationships/image" Target="../media/image110.png"/><Relationship Id="rId34" Type="http://schemas.openxmlformats.org/officeDocument/2006/relationships/image" Target="../media/image35.png"/><Relationship Id="rId50" Type="http://schemas.openxmlformats.org/officeDocument/2006/relationships/image" Target="../media/image51.png"/><Relationship Id="rId55" Type="http://schemas.openxmlformats.org/officeDocument/2006/relationships/image" Target="../media/image56.png"/><Relationship Id="rId76" Type="http://schemas.openxmlformats.org/officeDocument/2006/relationships/image" Target="../media/image77.png"/><Relationship Id="rId97" Type="http://schemas.openxmlformats.org/officeDocument/2006/relationships/image" Target="../media/image98.png"/><Relationship Id="rId104" Type="http://schemas.openxmlformats.org/officeDocument/2006/relationships/image" Target="../media/image105.png"/><Relationship Id="rId120" Type="http://schemas.openxmlformats.org/officeDocument/2006/relationships/image" Target="../media/image121.png"/><Relationship Id="rId125" Type="http://schemas.openxmlformats.org/officeDocument/2006/relationships/image" Target="../media/image126.png"/><Relationship Id="rId7" Type="http://schemas.openxmlformats.org/officeDocument/2006/relationships/image" Target="../media/image8.png"/><Relationship Id="rId71" Type="http://schemas.openxmlformats.org/officeDocument/2006/relationships/image" Target="../media/image72.png"/><Relationship Id="rId92" Type="http://schemas.openxmlformats.org/officeDocument/2006/relationships/image" Target="../media/image93.png"/><Relationship Id="rId2" Type="http://schemas.openxmlformats.org/officeDocument/2006/relationships/image" Target="../media/image3.png"/><Relationship Id="rId29" Type="http://schemas.openxmlformats.org/officeDocument/2006/relationships/image" Target="../media/image30.png"/><Relationship Id="rId24" Type="http://schemas.openxmlformats.org/officeDocument/2006/relationships/image" Target="../media/image25.png"/><Relationship Id="rId40" Type="http://schemas.openxmlformats.org/officeDocument/2006/relationships/image" Target="../media/image41.png"/><Relationship Id="rId45" Type="http://schemas.openxmlformats.org/officeDocument/2006/relationships/image" Target="../media/image46.png"/><Relationship Id="rId66" Type="http://schemas.openxmlformats.org/officeDocument/2006/relationships/image" Target="../media/image67.png"/><Relationship Id="rId87" Type="http://schemas.openxmlformats.org/officeDocument/2006/relationships/image" Target="../media/image88.png"/><Relationship Id="rId110" Type="http://schemas.openxmlformats.org/officeDocument/2006/relationships/image" Target="../media/image111.png"/><Relationship Id="rId115" Type="http://schemas.openxmlformats.org/officeDocument/2006/relationships/image" Target="../media/image116.png"/><Relationship Id="rId61" Type="http://schemas.openxmlformats.org/officeDocument/2006/relationships/image" Target="../media/image62.png"/><Relationship Id="rId82" Type="http://schemas.openxmlformats.org/officeDocument/2006/relationships/image" Target="../media/image83.png"/><Relationship Id="rId19" Type="http://schemas.openxmlformats.org/officeDocument/2006/relationships/image" Target="../media/image20.png"/><Relationship Id="rId14" Type="http://schemas.openxmlformats.org/officeDocument/2006/relationships/image" Target="../media/image15.png"/><Relationship Id="rId30" Type="http://schemas.openxmlformats.org/officeDocument/2006/relationships/image" Target="../media/image31.png"/><Relationship Id="rId35" Type="http://schemas.openxmlformats.org/officeDocument/2006/relationships/image" Target="../media/image36.png"/><Relationship Id="rId56" Type="http://schemas.openxmlformats.org/officeDocument/2006/relationships/image" Target="../media/image57.png"/><Relationship Id="rId77" Type="http://schemas.openxmlformats.org/officeDocument/2006/relationships/image" Target="../media/image78.png"/><Relationship Id="rId100" Type="http://schemas.openxmlformats.org/officeDocument/2006/relationships/image" Target="../media/image101.png"/><Relationship Id="rId105" Type="http://schemas.openxmlformats.org/officeDocument/2006/relationships/image" Target="../media/image106.png"/><Relationship Id="rId126" Type="http://schemas.openxmlformats.org/officeDocument/2006/relationships/image" Target="../media/image127.png"/><Relationship Id="rId8" Type="http://schemas.openxmlformats.org/officeDocument/2006/relationships/image" Target="../media/image9.png"/><Relationship Id="rId51" Type="http://schemas.openxmlformats.org/officeDocument/2006/relationships/image" Target="../media/image52.png"/><Relationship Id="rId72" Type="http://schemas.openxmlformats.org/officeDocument/2006/relationships/image" Target="../media/image73.png"/><Relationship Id="rId93" Type="http://schemas.openxmlformats.org/officeDocument/2006/relationships/image" Target="../media/image94.png"/><Relationship Id="rId98" Type="http://schemas.openxmlformats.org/officeDocument/2006/relationships/image" Target="../media/image99.png"/><Relationship Id="rId121" Type="http://schemas.openxmlformats.org/officeDocument/2006/relationships/image" Target="../media/image122.png"/><Relationship Id="rId3" Type="http://schemas.openxmlformats.org/officeDocument/2006/relationships/image" Target="../media/image4.png"/><Relationship Id="rId25" Type="http://schemas.openxmlformats.org/officeDocument/2006/relationships/image" Target="../media/image26.png"/><Relationship Id="rId46" Type="http://schemas.openxmlformats.org/officeDocument/2006/relationships/image" Target="../media/image47.png"/><Relationship Id="rId67" Type="http://schemas.openxmlformats.org/officeDocument/2006/relationships/image" Target="../media/image68.png"/><Relationship Id="rId116" Type="http://schemas.openxmlformats.org/officeDocument/2006/relationships/image" Target="../media/image117.png"/><Relationship Id="rId20" Type="http://schemas.openxmlformats.org/officeDocument/2006/relationships/image" Target="../media/image21.png"/><Relationship Id="rId41" Type="http://schemas.openxmlformats.org/officeDocument/2006/relationships/image" Target="../media/image42.png"/><Relationship Id="rId62" Type="http://schemas.openxmlformats.org/officeDocument/2006/relationships/image" Target="../media/image63.png"/><Relationship Id="rId83" Type="http://schemas.openxmlformats.org/officeDocument/2006/relationships/image" Target="../media/image84.png"/><Relationship Id="rId88" Type="http://schemas.openxmlformats.org/officeDocument/2006/relationships/image" Target="../media/image89.png"/><Relationship Id="rId111" Type="http://schemas.openxmlformats.org/officeDocument/2006/relationships/image" Target="../media/image112.png"/><Relationship Id="rId15" Type="http://schemas.openxmlformats.org/officeDocument/2006/relationships/image" Target="../media/image16.png"/><Relationship Id="rId36" Type="http://schemas.openxmlformats.org/officeDocument/2006/relationships/image" Target="../media/image37.png"/><Relationship Id="rId57" Type="http://schemas.openxmlformats.org/officeDocument/2006/relationships/image" Target="../media/image58.png"/><Relationship Id="rId106" Type="http://schemas.openxmlformats.org/officeDocument/2006/relationships/image" Target="../media/image107.png"/><Relationship Id="rId127" Type="http://schemas.openxmlformats.org/officeDocument/2006/relationships/image" Target="../media/image128.png"/><Relationship Id="rId10" Type="http://schemas.openxmlformats.org/officeDocument/2006/relationships/image" Target="../media/image11.png"/><Relationship Id="rId31" Type="http://schemas.openxmlformats.org/officeDocument/2006/relationships/image" Target="../media/image32.png"/><Relationship Id="rId52" Type="http://schemas.openxmlformats.org/officeDocument/2006/relationships/image" Target="../media/image53.png"/><Relationship Id="rId73" Type="http://schemas.openxmlformats.org/officeDocument/2006/relationships/image" Target="../media/image74.png"/><Relationship Id="rId78" Type="http://schemas.openxmlformats.org/officeDocument/2006/relationships/image" Target="../media/image79.png"/><Relationship Id="rId94" Type="http://schemas.openxmlformats.org/officeDocument/2006/relationships/image" Target="../media/image95.png"/><Relationship Id="rId99" Type="http://schemas.openxmlformats.org/officeDocument/2006/relationships/image" Target="../media/image100.png"/><Relationship Id="rId101" Type="http://schemas.openxmlformats.org/officeDocument/2006/relationships/image" Target="../media/image102.png"/><Relationship Id="rId122" Type="http://schemas.openxmlformats.org/officeDocument/2006/relationships/image" Target="../media/image123.png"/><Relationship Id="rId4" Type="http://schemas.openxmlformats.org/officeDocument/2006/relationships/image" Target="../media/image5.png"/><Relationship Id="rId9" Type="http://schemas.openxmlformats.org/officeDocument/2006/relationships/image" Target="../media/image10.png"/></Relationships>
</file>

<file path=xl/drawings/_rels/drawing3.xml.rels><?xml version="1.0" encoding="UTF-8" standalone="yes"?>
<Relationships xmlns="http://schemas.openxmlformats.org/package/2006/relationships"><Relationship Id="rId13" Type="http://schemas.openxmlformats.org/officeDocument/2006/relationships/image" Target="../media/image48.png"/><Relationship Id="rId18" Type="http://schemas.openxmlformats.org/officeDocument/2006/relationships/image" Target="../media/image64.png"/><Relationship Id="rId26" Type="http://schemas.openxmlformats.org/officeDocument/2006/relationships/image" Target="../media/image129.png"/><Relationship Id="rId39" Type="http://schemas.openxmlformats.org/officeDocument/2006/relationships/image" Target="../media/image109.png"/><Relationship Id="rId21" Type="http://schemas.openxmlformats.org/officeDocument/2006/relationships/image" Target="../media/image75.png"/><Relationship Id="rId34" Type="http://schemas.openxmlformats.org/officeDocument/2006/relationships/image" Target="../media/image92.png"/><Relationship Id="rId42" Type="http://schemas.openxmlformats.org/officeDocument/2006/relationships/image" Target="../media/image119.png"/><Relationship Id="rId47" Type="http://schemas.openxmlformats.org/officeDocument/2006/relationships/image" Target="../media/image134.JPG"/><Relationship Id="rId50" Type="http://schemas.openxmlformats.org/officeDocument/2006/relationships/image" Target="../media/image137.JPG"/><Relationship Id="rId55" Type="http://schemas.openxmlformats.org/officeDocument/2006/relationships/image" Target="../media/image142.JPG"/><Relationship Id="rId7" Type="http://schemas.openxmlformats.org/officeDocument/2006/relationships/image" Target="../media/image22.png"/><Relationship Id="rId2" Type="http://schemas.openxmlformats.org/officeDocument/2006/relationships/image" Target="../media/image2.png"/><Relationship Id="rId16" Type="http://schemas.openxmlformats.org/officeDocument/2006/relationships/image" Target="../media/image60.png"/><Relationship Id="rId29" Type="http://schemas.openxmlformats.org/officeDocument/2006/relationships/image" Target="../media/image87.png"/><Relationship Id="rId11" Type="http://schemas.openxmlformats.org/officeDocument/2006/relationships/image" Target="../media/image46.png"/><Relationship Id="rId24" Type="http://schemas.openxmlformats.org/officeDocument/2006/relationships/image" Target="../media/image80.png"/><Relationship Id="rId32" Type="http://schemas.openxmlformats.org/officeDocument/2006/relationships/image" Target="../media/image90.png"/><Relationship Id="rId37" Type="http://schemas.openxmlformats.org/officeDocument/2006/relationships/image" Target="../media/image100.png"/><Relationship Id="rId40" Type="http://schemas.openxmlformats.org/officeDocument/2006/relationships/image" Target="../media/image112.png"/><Relationship Id="rId45" Type="http://schemas.openxmlformats.org/officeDocument/2006/relationships/image" Target="../media/image128.png"/><Relationship Id="rId53" Type="http://schemas.openxmlformats.org/officeDocument/2006/relationships/image" Target="../media/image140.JPG"/><Relationship Id="rId5" Type="http://schemas.openxmlformats.org/officeDocument/2006/relationships/image" Target="../media/image5.png"/><Relationship Id="rId19" Type="http://schemas.openxmlformats.org/officeDocument/2006/relationships/image" Target="../media/image68.png"/><Relationship Id="rId4" Type="http://schemas.openxmlformats.org/officeDocument/2006/relationships/image" Target="../media/image4.png"/><Relationship Id="rId9" Type="http://schemas.openxmlformats.org/officeDocument/2006/relationships/image" Target="../media/image44.png"/><Relationship Id="rId14" Type="http://schemas.openxmlformats.org/officeDocument/2006/relationships/image" Target="../media/image50.png"/><Relationship Id="rId22" Type="http://schemas.openxmlformats.org/officeDocument/2006/relationships/image" Target="../media/image76.png"/><Relationship Id="rId27" Type="http://schemas.openxmlformats.org/officeDocument/2006/relationships/image" Target="../media/image86.png"/><Relationship Id="rId30" Type="http://schemas.openxmlformats.org/officeDocument/2006/relationships/image" Target="../media/image88.png"/><Relationship Id="rId35" Type="http://schemas.openxmlformats.org/officeDocument/2006/relationships/image" Target="../media/image93.png"/><Relationship Id="rId43" Type="http://schemas.openxmlformats.org/officeDocument/2006/relationships/image" Target="../media/image121.png"/><Relationship Id="rId48" Type="http://schemas.openxmlformats.org/officeDocument/2006/relationships/image" Target="../media/image135.JPG"/><Relationship Id="rId56" Type="http://schemas.openxmlformats.org/officeDocument/2006/relationships/image" Target="../media/image143.JPG"/><Relationship Id="rId8" Type="http://schemas.openxmlformats.org/officeDocument/2006/relationships/image" Target="../media/image40.png"/><Relationship Id="rId51" Type="http://schemas.openxmlformats.org/officeDocument/2006/relationships/image" Target="../media/image138.JPG"/><Relationship Id="rId3" Type="http://schemas.openxmlformats.org/officeDocument/2006/relationships/image" Target="../media/image3.png"/><Relationship Id="rId12" Type="http://schemas.openxmlformats.org/officeDocument/2006/relationships/image" Target="../media/image12.png"/><Relationship Id="rId17" Type="http://schemas.openxmlformats.org/officeDocument/2006/relationships/image" Target="../media/image61.png"/><Relationship Id="rId25" Type="http://schemas.openxmlformats.org/officeDocument/2006/relationships/image" Target="../media/image83.png"/><Relationship Id="rId33" Type="http://schemas.openxmlformats.org/officeDocument/2006/relationships/image" Target="../media/image91.png"/><Relationship Id="rId38" Type="http://schemas.openxmlformats.org/officeDocument/2006/relationships/image" Target="../media/image108.png"/><Relationship Id="rId46" Type="http://schemas.openxmlformats.org/officeDocument/2006/relationships/image" Target="../media/image133.JPG"/><Relationship Id="rId20" Type="http://schemas.openxmlformats.org/officeDocument/2006/relationships/image" Target="../media/image72.png"/><Relationship Id="rId41" Type="http://schemas.openxmlformats.org/officeDocument/2006/relationships/image" Target="../media/image114.png"/><Relationship Id="rId54" Type="http://schemas.openxmlformats.org/officeDocument/2006/relationships/image" Target="../media/image141.JPG"/><Relationship Id="rId1" Type="http://schemas.openxmlformats.org/officeDocument/2006/relationships/image" Target="../media/image1.jpg"/><Relationship Id="rId6" Type="http://schemas.openxmlformats.org/officeDocument/2006/relationships/image" Target="../media/image8.png"/><Relationship Id="rId15" Type="http://schemas.openxmlformats.org/officeDocument/2006/relationships/image" Target="../media/image59.png"/><Relationship Id="rId23" Type="http://schemas.openxmlformats.org/officeDocument/2006/relationships/image" Target="../media/image78.png"/><Relationship Id="rId28" Type="http://schemas.openxmlformats.org/officeDocument/2006/relationships/image" Target="../media/image130.png"/><Relationship Id="rId36" Type="http://schemas.openxmlformats.org/officeDocument/2006/relationships/image" Target="../media/image94.png"/><Relationship Id="rId49" Type="http://schemas.openxmlformats.org/officeDocument/2006/relationships/image" Target="../media/image136.JPG"/><Relationship Id="rId57" Type="http://schemas.openxmlformats.org/officeDocument/2006/relationships/image" Target="../media/image144.JPG"/><Relationship Id="rId10" Type="http://schemas.openxmlformats.org/officeDocument/2006/relationships/image" Target="../media/image45.png"/><Relationship Id="rId31" Type="http://schemas.openxmlformats.org/officeDocument/2006/relationships/image" Target="../media/image131.png"/><Relationship Id="rId44" Type="http://schemas.openxmlformats.org/officeDocument/2006/relationships/image" Target="../media/image132.png"/><Relationship Id="rId52" Type="http://schemas.openxmlformats.org/officeDocument/2006/relationships/image" Target="../media/image139.JPG"/></Relationships>
</file>

<file path=xl/drawings/drawing1.xml><?xml version="1.0" encoding="utf-8"?>
<xdr:wsDr xmlns:xdr="http://schemas.openxmlformats.org/drawingml/2006/spreadsheetDrawing" xmlns:a="http://schemas.openxmlformats.org/drawingml/2006/main">
  <xdr:twoCellAnchor editAs="oneCell">
    <xdr:from>
      <xdr:col>4</xdr:col>
      <xdr:colOff>215900</xdr:colOff>
      <xdr:row>0</xdr:row>
      <xdr:rowOff>169897</xdr:rowOff>
    </xdr:from>
    <xdr:to>
      <xdr:col>7</xdr:col>
      <xdr:colOff>647700</xdr:colOff>
      <xdr:row>23</xdr:row>
      <xdr:rowOff>16957</xdr:rowOff>
    </xdr:to>
    <xdr:pic>
      <xdr:nvPicPr>
        <xdr:cNvPr id="3" name="Image 2">
          <a:extLst>
            <a:ext uri="{FF2B5EF4-FFF2-40B4-BE49-F238E27FC236}">
              <a16:creationId xmlns:a16="http://schemas.microsoft.com/office/drawing/2014/main" id="{59FCEA34-3EDC-264C-9940-D24D8DDB6B2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502400" y="169897"/>
          <a:ext cx="3556000" cy="4520660"/>
        </a:xfrm>
        <a:prstGeom prst="rect">
          <a:avLst/>
        </a:prstGeom>
      </xdr:spPr>
    </xdr:pic>
    <xdr:clientData/>
  </xdr:twoCellAnchor>
  <xdr:twoCellAnchor>
    <xdr:from>
      <xdr:col>5</xdr:col>
      <xdr:colOff>1032656</xdr:colOff>
      <xdr:row>12</xdr:row>
      <xdr:rowOff>88275</xdr:rowOff>
    </xdr:from>
    <xdr:to>
      <xdr:col>5</xdr:col>
      <xdr:colOff>1409046</xdr:colOff>
      <xdr:row>13</xdr:row>
      <xdr:rowOff>177175</xdr:rowOff>
    </xdr:to>
    <xdr:sp macro="" textlink="">
      <xdr:nvSpPr>
        <xdr:cNvPr id="4" name="Dodécagone 3">
          <a:extLst>
            <a:ext uri="{FF2B5EF4-FFF2-40B4-BE49-F238E27FC236}">
              <a16:creationId xmlns:a16="http://schemas.microsoft.com/office/drawing/2014/main" id="{25E87DEB-DB7A-BA41-A26E-69F482AD5A62}"/>
            </a:ext>
          </a:extLst>
        </xdr:cNvPr>
        <xdr:cNvSpPr/>
      </xdr:nvSpPr>
      <xdr:spPr>
        <a:xfrm>
          <a:off x="8636000" y="2536668"/>
          <a:ext cx="376390" cy="292933"/>
        </a:xfrm>
        <a:prstGeom prst="dodecagon">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FR" sz="400" b="1"/>
            <a:t>M0</a:t>
          </a:r>
        </a:p>
      </xdr:txBody>
    </xdr:sp>
    <xdr:clientData/>
  </xdr:twoCellAnchor>
  <xdr:twoCellAnchor>
    <xdr:from>
      <xdr:col>5</xdr:col>
      <xdr:colOff>1437807</xdr:colOff>
      <xdr:row>13</xdr:row>
      <xdr:rowOff>7286</xdr:rowOff>
    </xdr:from>
    <xdr:to>
      <xdr:col>6</xdr:col>
      <xdr:colOff>432633</xdr:colOff>
      <xdr:row>14</xdr:row>
      <xdr:rowOff>137765</xdr:rowOff>
    </xdr:to>
    <xdr:sp macro="" textlink="">
      <xdr:nvSpPr>
        <xdr:cNvPr id="5" name="Dodécagone 4">
          <a:extLst>
            <a:ext uri="{FF2B5EF4-FFF2-40B4-BE49-F238E27FC236}">
              <a16:creationId xmlns:a16="http://schemas.microsoft.com/office/drawing/2014/main" id="{292EE761-29AD-7748-A470-B50BFD2AA9DE}"/>
            </a:ext>
          </a:extLst>
        </xdr:cNvPr>
        <xdr:cNvSpPr/>
      </xdr:nvSpPr>
      <xdr:spPr>
        <a:xfrm>
          <a:off x="9041151" y="2659712"/>
          <a:ext cx="468859" cy="334512"/>
        </a:xfrm>
        <a:prstGeom prst="dodecagon">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FR" sz="400" b="1"/>
            <a:t>M1P2</a:t>
          </a:r>
        </a:p>
      </xdr:txBody>
    </xdr:sp>
    <xdr:clientData/>
  </xdr:twoCellAnchor>
  <xdr:twoCellAnchor>
    <xdr:from>
      <xdr:col>5</xdr:col>
      <xdr:colOff>127000</xdr:colOff>
      <xdr:row>14</xdr:row>
      <xdr:rowOff>101600</xdr:rowOff>
    </xdr:from>
    <xdr:to>
      <xdr:col>5</xdr:col>
      <xdr:colOff>584200</xdr:colOff>
      <xdr:row>15</xdr:row>
      <xdr:rowOff>190500</xdr:rowOff>
    </xdr:to>
    <xdr:sp macro="" textlink="">
      <xdr:nvSpPr>
        <xdr:cNvPr id="7" name="Dodécagone 6">
          <a:extLst>
            <a:ext uri="{FF2B5EF4-FFF2-40B4-BE49-F238E27FC236}">
              <a16:creationId xmlns:a16="http://schemas.microsoft.com/office/drawing/2014/main" id="{EE69652F-C68D-E140-AB47-64708965AB05}"/>
            </a:ext>
          </a:extLst>
        </xdr:cNvPr>
        <xdr:cNvSpPr/>
      </xdr:nvSpPr>
      <xdr:spPr>
        <a:xfrm>
          <a:off x="7239000" y="2946400"/>
          <a:ext cx="457200" cy="292100"/>
        </a:xfrm>
        <a:prstGeom prst="dodecagon">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FR" sz="400" b="1"/>
            <a:t>BR1P1</a:t>
          </a:r>
        </a:p>
      </xdr:txBody>
    </xdr:sp>
    <xdr:clientData/>
  </xdr:twoCellAnchor>
  <xdr:twoCellAnchor>
    <xdr:from>
      <xdr:col>6</xdr:col>
      <xdr:colOff>273362</xdr:colOff>
      <xdr:row>14</xdr:row>
      <xdr:rowOff>156355</xdr:rowOff>
    </xdr:from>
    <xdr:to>
      <xdr:col>6</xdr:col>
      <xdr:colOff>730562</xdr:colOff>
      <xdr:row>16</xdr:row>
      <xdr:rowOff>42055</xdr:rowOff>
    </xdr:to>
    <xdr:sp macro="" textlink="">
      <xdr:nvSpPr>
        <xdr:cNvPr id="8" name="Dodécagone 7">
          <a:extLst>
            <a:ext uri="{FF2B5EF4-FFF2-40B4-BE49-F238E27FC236}">
              <a16:creationId xmlns:a16="http://schemas.microsoft.com/office/drawing/2014/main" id="{25FAC722-6B31-C34B-87BD-03558F7B671B}"/>
            </a:ext>
          </a:extLst>
        </xdr:cNvPr>
        <xdr:cNvSpPr/>
      </xdr:nvSpPr>
      <xdr:spPr>
        <a:xfrm>
          <a:off x="9350739" y="3012814"/>
          <a:ext cx="457200" cy="293766"/>
        </a:xfrm>
        <a:prstGeom prst="dodecagon">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FR" sz="400" b="1"/>
            <a:t>BR1P2</a:t>
          </a:r>
        </a:p>
      </xdr:txBody>
    </xdr:sp>
    <xdr:clientData/>
  </xdr:twoCellAnchor>
  <xdr:twoCellAnchor>
    <xdr:from>
      <xdr:col>5</xdr:col>
      <xdr:colOff>939384</xdr:colOff>
      <xdr:row>15</xdr:row>
      <xdr:rowOff>63708</xdr:rowOff>
    </xdr:from>
    <xdr:to>
      <xdr:col>5</xdr:col>
      <xdr:colOff>1409284</xdr:colOff>
      <xdr:row>16</xdr:row>
      <xdr:rowOff>178008</xdr:rowOff>
    </xdr:to>
    <xdr:sp macro="" textlink="">
      <xdr:nvSpPr>
        <xdr:cNvPr id="9" name="Dodécagone 8">
          <a:extLst>
            <a:ext uri="{FF2B5EF4-FFF2-40B4-BE49-F238E27FC236}">
              <a16:creationId xmlns:a16="http://schemas.microsoft.com/office/drawing/2014/main" id="{936CB5D5-4A5E-2740-A3BA-3A0AEC295179}"/>
            </a:ext>
          </a:extLst>
        </xdr:cNvPr>
        <xdr:cNvSpPr/>
      </xdr:nvSpPr>
      <xdr:spPr>
        <a:xfrm>
          <a:off x="8542728" y="3124200"/>
          <a:ext cx="469900" cy="318333"/>
        </a:xfrm>
        <a:prstGeom prst="dodecagon">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FR" sz="500" b="1"/>
            <a:t>BR0</a:t>
          </a:r>
        </a:p>
      </xdr:txBody>
    </xdr:sp>
    <xdr:clientData/>
  </xdr:twoCellAnchor>
  <xdr:twoCellAnchor>
    <xdr:from>
      <xdr:col>5</xdr:col>
      <xdr:colOff>880880</xdr:colOff>
      <xdr:row>17</xdr:row>
      <xdr:rowOff>125183</xdr:rowOff>
    </xdr:from>
    <xdr:to>
      <xdr:col>5</xdr:col>
      <xdr:colOff>1388880</xdr:colOff>
      <xdr:row>19</xdr:row>
      <xdr:rowOff>42056</xdr:rowOff>
    </xdr:to>
    <xdr:sp macro="" textlink="">
      <xdr:nvSpPr>
        <xdr:cNvPr id="10" name="Dodécagone 9">
          <a:extLst>
            <a:ext uri="{FF2B5EF4-FFF2-40B4-BE49-F238E27FC236}">
              <a16:creationId xmlns:a16="http://schemas.microsoft.com/office/drawing/2014/main" id="{0C9D2958-15C1-3F48-99F0-A36808A2FBBE}"/>
            </a:ext>
          </a:extLst>
        </xdr:cNvPr>
        <xdr:cNvSpPr/>
      </xdr:nvSpPr>
      <xdr:spPr>
        <a:xfrm>
          <a:off x="8484224" y="3593740"/>
          <a:ext cx="508000" cy="324939"/>
        </a:xfrm>
        <a:prstGeom prst="dodecagon">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FR" sz="500" b="1"/>
            <a:t>BR10</a:t>
          </a:r>
        </a:p>
      </xdr:txBody>
    </xdr:sp>
    <xdr:clientData/>
  </xdr:twoCellAnchor>
  <xdr:twoCellAnchor>
    <xdr:from>
      <xdr:col>5</xdr:col>
      <xdr:colOff>305010</xdr:colOff>
      <xdr:row>18</xdr:row>
      <xdr:rowOff>198203</xdr:rowOff>
    </xdr:from>
    <xdr:to>
      <xdr:col>5</xdr:col>
      <xdr:colOff>857772</xdr:colOff>
      <xdr:row>20</xdr:row>
      <xdr:rowOff>109303</xdr:rowOff>
    </xdr:to>
    <xdr:sp macro="" textlink="">
      <xdr:nvSpPr>
        <xdr:cNvPr id="11" name="Dodécagone 10">
          <a:extLst>
            <a:ext uri="{FF2B5EF4-FFF2-40B4-BE49-F238E27FC236}">
              <a16:creationId xmlns:a16="http://schemas.microsoft.com/office/drawing/2014/main" id="{5EB66084-3FEF-C446-BA97-472527F8DE7C}"/>
            </a:ext>
          </a:extLst>
        </xdr:cNvPr>
        <xdr:cNvSpPr/>
      </xdr:nvSpPr>
      <xdr:spPr>
        <a:xfrm>
          <a:off x="7908354" y="3870793"/>
          <a:ext cx="552762" cy="319166"/>
        </a:xfrm>
        <a:prstGeom prst="dodecagon">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FR" sz="500" b="1"/>
            <a:t>BR10P1</a:t>
          </a:r>
        </a:p>
      </xdr:txBody>
    </xdr:sp>
    <xdr:clientData/>
  </xdr:twoCellAnchor>
  <xdr:twoCellAnchor>
    <xdr:from>
      <xdr:col>5</xdr:col>
      <xdr:colOff>1473616</xdr:colOff>
      <xdr:row>18</xdr:row>
      <xdr:rowOff>148444</xdr:rowOff>
    </xdr:from>
    <xdr:to>
      <xdr:col>6</xdr:col>
      <xdr:colOff>608142</xdr:colOff>
      <xdr:row>20</xdr:row>
      <xdr:rowOff>72244</xdr:rowOff>
    </xdr:to>
    <xdr:sp macro="" textlink="">
      <xdr:nvSpPr>
        <xdr:cNvPr id="12" name="Dodécagone 11">
          <a:extLst>
            <a:ext uri="{FF2B5EF4-FFF2-40B4-BE49-F238E27FC236}">
              <a16:creationId xmlns:a16="http://schemas.microsoft.com/office/drawing/2014/main" id="{C53409D2-D773-F244-A458-78A6B67A91AF}"/>
            </a:ext>
          </a:extLst>
        </xdr:cNvPr>
        <xdr:cNvSpPr/>
      </xdr:nvSpPr>
      <xdr:spPr>
        <a:xfrm>
          <a:off x="9076960" y="3821034"/>
          <a:ext cx="608559" cy="331866"/>
        </a:xfrm>
        <a:prstGeom prst="dodecagon">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FR" sz="500" b="1"/>
            <a:t>BR10P2</a:t>
          </a:r>
        </a:p>
      </xdr:txBody>
    </xdr:sp>
    <xdr:clientData/>
  </xdr:twoCellAnchor>
  <xdr:twoCellAnchor>
    <xdr:from>
      <xdr:col>5</xdr:col>
      <xdr:colOff>524656</xdr:colOff>
      <xdr:row>13</xdr:row>
      <xdr:rowOff>6662</xdr:rowOff>
    </xdr:from>
    <xdr:to>
      <xdr:col>5</xdr:col>
      <xdr:colOff>966033</xdr:colOff>
      <xdr:row>14</xdr:row>
      <xdr:rowOff>129082</xdr:rowOff>
    </xdr:to>
    <xdr:sp macro="" textlink="">
      <xdr:nvSpPr>
        <xdr:cNvPr id="13" name="Dodécagone 12">
          <a:extLst>
            <a:ext uri="{FF2B5EF4-FFF2-40B4-BE49-F238E27FC236}">
              <a16:creationId xmlns:a16="http://schemas.microsoft.com/office/drawing/2014/main" id="{16A7AC3D-D3D6-644F-86B8-9BA62F5578F1}"/>
            </a:ext>
          </a:extLst>
        </xdr:cNvPr>
        <xdr:cNvSpPr/>
      </xdr:nvSpPr>
      <xdr:spPr>
        <a:xfrm>
          <a:off x="8128000" y="2659088"/>
          <a:ext cx="441377" cy="326453"/>
        </a:xfrm>
        <a:prstGeom prst="dodecagon">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FR" sz="400" b="1"/>
            <a:t>M1P1</a:t>
          </a:r>
        </a:p>
        <a:p>
          <a:pPr algn="l"/>
          <a:endParaRPr lang="fr-FR" sz="1200" b="1"/>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25400</xdr:colOff>
      <xdr:row>2</xdr:row>
      <xdr:rowOff>38100</xdr:rowOff>
    </xdr:from>
    <xdr:to>
      <xdr:col>2</xdr:col>
      <xdr:colOff>2100090</xdr:colOff>
      <xdr:row>11</xdr:row>
      <xdr:rowOff>165100</xdr:rowOff>
    </xdr:to>
    <xdr:pic>
      <xdr:nvPicPr>
        <xdr:cNvPr id="2" name="Image 1">
          <a:extLst>
            <a:ext uri="{FF2B5EF4-FFF2-40B4-BE49-F238E27FC236}">
              <a16:creationId xmlns:a16="http://schemas.microsoft.com/office/drawing/2014/main" id="{95F35758-7A58-3742-80A3-4E3958985013}"/>
            </a:ext>
          </a:extLst>
        </xdr:cNvPr>
        <xdr:cNvPicPr>
          <a:picLocks noChangeAspect="1"/>
        </xdr:cNvPicPr>
      </xdr:nvPicPr>
      <xdr:blipFill>
        <a:blip xmlns:r="http://schemas.openxmlformats.org/officeDocument/2006/relationships" r:embed="rId1"/>
        <a:stretch>
          <a:fillRect/>
        </a:stretch>
      </xdr:blipFill>
      <xdr:spPr>
        <a:xfrm>
          <a:off x="850900" y="444500"/>
          <a:ext cx="2900190" cy="1955800"/>
        </a:xfrm>
        <a:prstGeom prst="rect">
          <a:avLst/>
        </a:prstGeom>
      </xdr:spPr>
    </xdr:pic>
    <xdr:clientData/>
  </xdr:twoCellAnchor>
  <xdr:twoCellAnchor editAs="oneCell">
    <xdr:from>
      <xdr:col>1</xdr:col>
      <xdr:colOff>12701</xdr:colOff>
      <xdr:row>12</xdr:row>
      <xdr:rowOff>0</xdr:rowOff>
    </xdr:from>
    <xdr:to>
      <xdr:col>3</xdr:col>
      <xdr:colOff>16855</xdr:colOff>
      <xdr:row>21</xdr:row>
      <xdr:rowOff>152400</xdr:rowOff>
    </xdr:to>
    <xdr:pic>
      <xdr:nvPicPr>
        <xdr:cNvPr id="3" name="Image 2">
          <a:extLst>
            <a:ext uri="{FF2B5EF4-FFF2-40B4-BE49-F238E27FC236}">
              <a16:creationId xmlns:a16="http://schemas.microsoft.com/office/drawing/2014/main" id="{B9A78BD9-38CE-6047-9BBB-322F5FBF364F}"/>
            </a:ext>
          </a:extLst>
        </xdr:cNvPr>
        <xdr:cNvPicPr>
          <a:picLocks noChangeAspect="1"/>
        </xdr:cNvPicPr>
      </xdr:nvPicPr>
      <xdr:blipFill>
        <a:blip xmlns:r="http://schemas.openxmlformats.org/officeDocument/2006/relationships" r:embed="rId2"/>
        <a:stretch>
          <a:fillRect/>
        </a:stretch>
      </xdr:blipFill>
      <xdr:spPr>
        <a:xfrm>
          <a:off x="838201" y="2438400"/>
          <a:ext cx="2937854" cy="1981200"/>
        </a:xfrm>
        <a:prstGeom prst="rect">
          <a:avLst/>
        </a:prstGeom>
      </xdr:spPr>
    </xdr:pic>
    <xdr:clientData/>
  </xdr:twoCellAnchor>
  <xdr:twoCellAnchor editAs="oneCell">
    <xdr:from>
      <xdr:col>1</xdr:col>
      <xdr:colOff>25401</xdr:colOff>
      <xdr:row>12</xdr:row>
      <xdr:rowOff>25400</xdr:rowOff>
    </xdr:from>
    <xdr:to>
      <xdr:col>3</xdr:col>
      <xdr:colOff>29555</xdr:colOff>
      <xdr:row>21</xdr:row>
      <xdr:rowOff>177800</xdr:rowOff>
    </xdr:to>
    <xdr:pic>
      <xdr:nvPicPr>
        <xdr:cNvPr id="4" name="Image 3">
          <a:extLst>
            <a:ext uri="{FF2B5EF4-FFF2-40B4-BE49-F238E27FC236}">
              <a16:creationId xmlns:a16="http://schemas.microsoft.com/office/drawing/2014/main" id="{EA3C5BFF-F77F-4C4A-84ED-9E7AEFAAFEEF}"/>
            </a:ext>
          </a:extLst>
        </xdr:cNvPr>
        <xdr:cNvPicPr>
          <a:picLocks noChangeAspect="1"/>
        </xdr:cNvPicPr>
      </xdr:nvPicPr>
      <xdr:blipFill>
        <a:blip xmlns:r="http://schemas.openxmlformats.org/officeDocument/2006/relationships" r:embed="rId2"/>
        <a:stretch>
          <a:fillRect/>
        </a:stretch>
      </xdr:blipFill>
      <xdr:spPr>
        <a:xfrm>
          <a:off x="850901" y="2463800"/>
          <a:ext cx="2937854" cy="1981200"/>
        </a:xfrm>
        <a:prstGeom prst="rect">
          <a:avLst/>
        </a:prstGeom>
      </xdr:spPr>
    </xdr:pic>
    <xdr:clientData/>
  </xdr:twoCellAnchor>
  <xdr:twoCellAnchor editAs="oneCell">
    <xdr:from>
      <xdr:col>0</xdr:col>
      <xdr:colOff>812800</xdr:colOff>
      <xdr:row>22</xdr:row>
      <xdr:rowOff>0</xdr:rowOff>
    </xdr:from>
    <xdr:to>
      <xdr:col>3</xdr:col>
      <xdr:colOff>29119</xdr:colOff>
      <xdr:row>31</xdr:row>
      <xdr:rowOff>177800</xdr:rowOff>
    </xdr:to>
    <xdr:pic>
      <xdr:nvPicPr>
        <xdr:cNvPr id="5" name="Image 4">
          <a:extLst>
            <a:ext uri="{FF2B5EF4-FFF2-40B4-BE49-F238E27FC236}">
              <a16:creationId xmlns:a16="http://schemas.microsoft.com/office/drawing/2014/main" id="{C91BC26B-A26E-E148-AE5C-7BC4C1C8E02A}"/>
            </a:ext>
          </a:extLst>
        </xdr:cNvPr>
        <xdr:cNvPicPr>
          <a:picLocks noChangeAspect="1"/>
        </xdr:cNvPicPr>
      </xdr:nvPicPr>
      <xdr:blipFill>
        <a:blip xmlns:r="http://schemas.openxmlformats.org/officeDocument/2006/relationships" r:embed="rId3"/>
        <a:stretch>
          <a:fillRect/>
        </a:stretch>
      </xdr:blipFill>
      <xdr:spPr>
        <a:xfrm>
          <a:off x="812800" y="4470400"/>
          <a:ext cx="2975519" cy="2006600"/>
        </a:xfrm>
        <a:prstGeom prst="rect">
          <a:avLst/>
        </a:prstGeom>
      </xdr:spPr>
    </xdr:pic>
    <xdr:clientData/>
  </xdr:twoCellAnchor>
  <xdr:twoCellAnchor editAs="oneCell">
    <xdr:from>
      <xdr:col>1</xdr:col>
      <xdr:colOff>0</xdr:colOff>
      <xdr:row>32</xdr:row>
      <xdr:rowOff>32338</xdr:rowOff>
    </xdr:from>
    <xdr:to>
      <xdr:col>3</xdr:col>
      <xdr:colOff>12699</xdr:colOff>
      <xdr:row>41</xdr:row>
      <xdr:rowOff>190500</xdr:rowOff>
    </xdr:to>
    <xdr:pic>
      <xdr:nvPicPr>
        <xdr:cNvPr id="6" name="Image 5">
          <a:extLst>
            <a:ext uri="{FF2B5EF4-FFF2-40B4-BE49-F238E27FC236}">
              <a16:creationId xmlns:a16="http://schemas.microsoft.com/office/drawing/2014/main" id="{3CB621DE-8E67-6743-BDF7-0CDF454C1504}"/>
            </a:ext>
          </a:extLst>
        </xdr:cNvPr>
        <xdr:cNvPicPr>
          <a:picLocks noChangeAspect="1"/>
        </xdr:cNvPicPr>
      </xdr:nvPicPr>
      <xdr:blipFill>
        <a:blip xmlns:r="http://schemas.openxmlformats.org/officeDocument/2006/relationships" r:embed="rId4"/>
        <a:stretch>
          <a:fillRect/>
        </a:stretch>
      </xdr:blipFill>
      <xdr:spPr>
        <a:xfrm>
          <a:off x="825500" y="6534738"/>
          <a:ext cx="2946399" cy="1986962"/>
        </a:xfrm>
        <a:prstGeom prst="rect">
          <a:avLst/>
        </a:prstGeom>
      </xdr:spPr>
    </xdr:pic>
    <xdr:clientData/>
  </xdr:twoCellAnchor>
  <xdr:twoCellAnchor editAs="oneCell">
    <xdr:from>
      <xdr:col>0</xdr:col>
      <xdr:colOff>800100</xdr:colOff>
      <xdr:row>42</xdr:row>
      <xdr:rowOff>25400</xdr:rowOff>
    </xdr:from>
    <xdr:to>
      <xdr:col>3</xdr:col>
      <xdr:colOff>16419</xdr:colOff>
      <xdr:row>52</xdr:row>
      <xdr:rowOff>1239</xdr:rowOff>
    </xdr:to>
    <xdr:pic>
      <xdr:nvPicPr>
        <xdr:cNvPr id="7" name="Image 6">
          <a:extLst>
            <a:ext uri="{FF2B5EF4-FFF2-40B4-BE49-F238E27FC236}">
              <a16:creationId xmlns:a16="http://schemas.microsoft.com/office/drawing/2014/main" id="{6FFA1AB1-71B3-E748-8610-3D00155084CC}"/>
            </a:ext>
          </a:extLst>
        </xdr:cNvPr>
        <xdr:cNvPicPr>
          <a:picLocks noChangeAspect="1"/>
        </xdr:cNvPicPr>
      </xdr:nvPicPr>
      <xdr:blipFill>
        <a:blip xmlns:r="http://schemas.openxmlformats.org/officeDocument/2006/relationships" r:embed="rId5"/>
        <a:stretch>
          <a:fillRect/>
        </a:stretch>
      </xdr:blipFill>
      <xdr:spPr>
        <a:xfrm>
          <a:off x="800100" y="8559800"/>
          <a:ext cx="2975519" cy="2006600"/>
        </a:xfrm>
        <a:prstGeom prst="rect">
          <a:avLst/>
        </a:prstGeom>
      </xdr:spPr>
    </xdr:pic>
    <xdr:clientData/>
  </xdr:twoCellAnchor>
  <xdr:twoCellAnchor editAs="oneCell">
    <xdr:from>
      <xdr:col>10</xdr:col>
      <xdr:colOff>77189</xdr:colOff>
      <xdr:row>22</xdr:row>
      <xdr:rowOff>0</xdr:rowOff>
    </xdr:from>
    <xdr:to>
      <xdr:col>12</xdr:col>
      <xdr:colOff>11711</xdr:colOff>
      <xdr:row>31</xdr:row>
      <xdr:rowOff>139700</xdr:rowOff>
    </xdr:to>
    <xdr:pic>
      <xdr:nvPicPr>
        <xdr:cNvPr id="8" name="Image 7">
          <a:extLst>
            <a:ext uri="{FF2B5EF4-FFF2-40B4-BE49-F238E27FC236}">
              <a16:creationId xmlns:a16="http://schemas.microsoft.com/office/drawing/2014/main" id="{76A23DE2-530C-6E44-B56B-F2F69DDD7E6F}"/>
            </a:ext>
          </a:extLst>
        </xdr:cNvPr>
        <xdr:cNvPicPr>
          <a:picLocks noChangeAspect="1"/>
        </xdr:cNvPicPr>
      </xdr:nvPicPr>
      <xdr:blipFill>
        <a:blip xmlns:r="http://schemas.openxmlformats.org/officeDocument/2006/relationships" r:embed="rId6"/>
        <a:stretch>
          <a:fillRect/>
        </a:stretch>
      </xdr:blipFill>
      <xdr:spPr>
        <a:xfrm>
          <a:off x="15088589" y="4470400"/>
          <a:ext cx="2931722" cy="1968500"/>
        </a:xfrm>
        <a:prstGeom prst="rect">
          <a:avLst/>
        </a:prstGeom>
      </xdr:spPr>
    </xdr:pic>
    <xdr:clientData/>
  </xdr:twoCellAnchor>
  <xdr:twoCellAnchor editAs="oneCell">
    <xdr:from>
      <xdr:col>0</xdr:col>
      <xdr:colOff>787400</xdr:colOff>
      <xdr:row>52</xdr:row>
      <xdr:rowOff>0</xdr:rowOff>
    </xdr:from>
    <xdr:to>
      <xdr:col>3</xdr:col>
      <xdr:colOff>3719</xdr:colOff>
      <xdr:row>61</xdr:row>
      <xdr:rowOff>177800</xdr:rowOff>
    </xdr:to>
    <xdr:pic>
      <xdr:nvPicPr>
        <xdr:cNvPr id="15" name="Image 14">
          <a:extLst>
            <a:ext uri="{FF2B5EF4-FFF2-40B4-BE49-F238E27FC236}">
              <a16:creationId xmlns:a16="http://schemas.microsoft.com/office/drawing/2014/main" id="{0F744EED-B35B-B84E-B680-3A7EFFBC4998}"/>
            </a:ext>
          </a:extLst>
        </xdr:cNvPr>
        <xdr:cNvPicPr>
          <a:picLocks noChangeAspect="1"/>
        </xdr:cNvPicPr>
      </xdr:nvPicPr>
      <xdr:blipFill>
        <a:blip xmlns:r="http://schemas.openxmlformats.org/officeDocument/2006/relationships" r:embed="rId7"/>
        <a:stretch>
          <a:fillRect/>
        </a:stretch>
      </xdr:blipFill>
      <xdr:spPr>
        <a:xfrm>
          <a:off x="787400" y="10566400"/>
          <a:ext cx="2975519" cy="2006600"/>
        </a:xfrm>
        <a:prstGeom prst="rect">
          <a:avLst/>
        </a:prstGeom>
      </xdr:spPr>
    </xdr:pic>
    <xdr:clientData/>
  </xdr:twoCellAnchor>
  <xdr:twoCellAnchor editAs="oneCell">
    <xdr:from>
      <xdr:col>10</xdr:col>
      <xdr:colOff>0</xdr:colOff>
      <xdr:row>31</xdr:row>
      <xdr:rowOff>190500</xdr:rowOff>
    </xdr:from>
    <xdr:to>
      <xdr:col>12</xdr:col>
      <xdr:colOff>3719</xdr:colOff>
      <xdr:row>41</xdr:row>
      <xdr:rowOff>165100</xdr:rowOff>
    </xdr:to>
    <xdr:pic>
      <xdr:nvPicPr>
        <xdr:cNvPr id="16" name="Image 15">
          <a:extLst>
            <a:ext uri="{FF2B5EF4-FFF2-40B4-BE49-F238E27FC236}">
              <a16:creationId xmlns:a16="http://schemas.microsoft.com/office/drawing/2014/main" id="{F0A3B03C-3A0B-6746-84FB-0237C7BC82DD}"/>
            </a:ext>
          </a:extLst>
        </xdr:cNvPr>
        <xdr:cNvPicPr>
          <a:picLocks noChangeAspect="1"/>
        </xdr:cNvPicPr>
      </xdr:nvPicPr>
      <xdr:blipFill>
        <a:blip xmlns:r="http://schemas.openxmlformats.org/officeDocument/2006/relationships" r:embed="rId8"/>
        <a:stretch>
          <a:fillRect/>
        </a:stretch>
      </xdr:blipFill>
      <xdr:spPr>
        <a:xfrm>
          <a:off x="13639800" y="6489700"/>
          <a:ext cx="2975519" cy="2006600"/>
        </a:xfrm>
        <a:prstGeom prst="rect">
          <a:avLst/>
        </a:prstGeom>
      </xdr:spPr>
    </xdr:pic>
    <xdr:clientData/>
  </xdr:twoCellAnchor>
  <xdr:twoCellAnchor editAs="oneCell">
    <xdr:from>
      <xdr:col>0</xdr:col>
      <xdr:colOff>787400</xdr:colOff>
      <xdr:row>62</xdr:row>
      <xdr:rowOff>0</xdr:rowOff>
    </xdr:from>
    <xdr:to>
      <xdr:col>3</xdr:col>
      <xdr:colOff>22551</xdr:colOff>
      <xdr:row>71</xdr:row>
      <xdr:rowOff>190500</xdr:rowOff>
    </xdr:to>
    <xdr:pic>
      <xdr:nvPicPr>
        <xdr:cNvPr id="17" name="Image 16">
          <a:extLst>
            <a:ext uri="{FF2B5EF4-FFF2-40B4-BE49-F238E27FC236}">
              <a16:creationId xmlns:a16="http://schemas.microsoft.com/office/drawing/2014/main" id="{3B895622-136D-F645-A1EE-14D24AFE8374}"/>
            </a:ext>
          </a:extLst>
        </xdr:cNvPr>
        <xdr:cNvPicPr>
          <a:picLocks noChangeAspect="1"/>
        </xdr:cNvPicPr>
      </xdr:nvPicPr>
      <xdr:blipFill>
        <a:blip xmlns:r="http://schemas.openxmlformats.org/officeDocument/2006/relationships" r:embed="rId9"/>
        <a:stretch>
          <a:fillRect/>
        </a:stretch>
      </xdr:blipFill>
      <xdr:spPr>
        <a:xfrm>
          <a:off x="787400" y="12598400"/>
          <a:ext cx="2994351" cy="2019300"/>
        </a:xfrm>
        <a:prstGeom prst="rect">
          <a:avLst/>
        </a:prstGeom>
      </xdr:spPr>
    </xdr:pic>
    <xdr:clientData/>
  </xdr:twoCellAnchor>
  <xdr:twoCellAnchor editAs="oneCell">
    <xdr:from>
      <xdr:col>0</xdr:col>
      <xdr:colOff>774700</xdr:colOff>
      <xdr:row>72</xdr:row>
      <xdr:rowOff>12700</xdr:rowOff>
    </xdr:from>
    <xdr:to>
      <xdr:col>3</xdr:col>
      <xdr:colOff>9851</xdr:colOff>
      <xdr:row>82</xdr:row>
      <xdr:rowOff>0</xdr:rowOff>
    </xdr:to>
    <xdr:pic>
      <xdr:nvPicPr>
        <xdr:cNvPr id="18" name="Image 17">
          <a:extLst>
            <a:ext uri="{FF2B5EF4-FFF2-40B4-BE49-F238E27FC236}">
              <a16:creationId xmlns:a16="http://schemas.microsoft.com/office/drawing/2014/main" id="{EDBFA667-57A5-F540-94A8-28D1D41ABC52}"/>
            </a:ext>
          </a:extLst>
        </xdr:cNvPr>
        <xdr:cNvPicPr>
          <a:picLocks noChangeAspect="1"/>
        </xdr:cNvPicPr>
      </xdr:nvPicPr>
      <xdr:blipFill>
        <a:blip xmlns:r="http://schemas.openxmlformats.org/officeDocument/2006/relationships" r:embed="rId10"/>
        <a:stretch>
          <a:fillRect/>
        </a:stretch>
      </xdr:blipFill>
      <xdr:spPr>
        <a:xfrm>
          <a:off x="774700" y="14643100"/>
          <a:ext cx="2994351" cy="2019300"/>
        </a:xfrm>
        <a:prstGeom prst="rect">
          <a:avLst/>
        </a:prstGeom>
      </xdr:spPr>
    </xdr:pic>
    <xdr:clientData/>
  </xdr:twoCellAnchor>
  <xdr:twoCellAnchor editAs="oneCell">
    <xdr:from>
      <xdr:col>0</xdr:col>
      <xdr:colOff>762000</xdr:colOff>
      <xdr:row>82</xdr:row>
      <xdr:rowOff>12700</xdr:rowOff>
    </xdr:from>
    <xdr:to>
      <xdr:col>3</xdr:col>
      <xdr:colOff>15984</xdr:colOff>
      <xdr:row>92</xdr:row>
      <xdr:rowOff>12700</xdr:rowOff>
    </xdr:to>
    <xdr:pic>
      <xdr:nvPicPr>
        <xdr:cNvPr id="19" name="Image 18">
          <a:extLst>
            <a:ext uri="{FF2B5EF4-FFF2-40B4-BE49-F238E27FC236}">
              <a16:creationId xmlns:a16="http://schemas.microsoft.com/office/drawing/2014/main" id="{AC2805F6-2799-364C-B8B6-6DDDE0FE9706}"/>
            </a:ext>
          </a:extLst>
        </xdr:cNvPr>
        <xdr:cNvPicPr>
          <a:picLocks noChangeAspect="1"/>
        </xdr:cNvPicPr>
      </xdr:nvPicPr>
      <xdr:blipFill>
        <a:blip xmlns:r="http://schemas.openxmlformats.org/officeDocument/2006/relationships" r:embed="rId11"/>
        <a:stretch>
          <a:fillRect/>
        </a:stretch>
      </xdr:blipFill>
      <xdr:spPr>
        <a:xfrm>
          <a:off x="762000" y="16675100"/>
          <a:ext cx="3013184" cy="2032000"/>
        </a:xfrm>
        <a:prstGeom prst="rect">
          <a:avLst/>
        </a:prstGeom>
      </xdr:spPr>
    </xdr:pic>
    <xdr:clientData/>
  </xdr:twoCellAnchor>
  <xdr:twoCellAnchor editAs="oneCell">
    <xdr:from>
      <xdr:col>10</xdr:col>
      <xdr:colOff>12700</xdr:colOff>
      <xdr:row>82</xdr:row>
      <xdr:rowOff>12700</xdr:rowOff>
    </xdr:from>
    <xdr:to>
      <xdr:col>12</xdr:col>
      <xdr:colOff>12700</xdr:colOff>
      <xdr:row>91</xdr:row>
      <xdr:rowOff>187992</xdr:rowOff>
    </xdr:to>
    <xdr:pic>
      <xdr:nvPicPr>
        <xdr:cNvPr id="20" name="Image 19">
          <a:extLst>
            <a:ext uri="{FF2B5EF4-FFF2-40B4-BE49-F238E27FC236}">
              <a16:creationId xmlns:a16="http://schemas.microsoft.com/office/drawing/2014/main" id="{5DD35DC5-1D20-4746-AF0F-66B759204A5A}"/>
            </a:ext>
          </a:extLst>
        </xdr:cNvPr>
        <xdr:cNvPicPr>
          <a:picLocks noChangeAspect="1"/>
        </xdr:cNvPicPr>
      </xdr:nvPicPr>
      <xdr:blipFill>
        <a:blip xmlns:r="http://schemas.openxmlformats.org/officeDocument/2006/relationships" r:embed="rId12"/>
        <a:stretch>
          <a:fillRect/>
        </a:stretch>
      </xdr:blipFill>
      <xdr:spPr>
        <a:xfrm>
          <a:off x="13652500" y="16675100"/>
          <a:ext cx="2971800" cy="2004092"/>
        </a:xfrm>
        <a:prstGeom prst="rect">
          <a:avLst/>
        </a:prstGeom>
      </xdr:spPr>
    </xdr:pic>
    <xdr:clientData/>
  </xdr:twoCellAnchor>
  <xdr:twoCellAnchor editAs="oneCell">
    <xdr:from>
      <xdr:col>0</xdr:col>
      <xdr:colOff>762001</xdr:colOff>
      <xdr:row>92</xdr:row>
      <xdr:rowOff>0</xdr:rowOff>
    </xdr:from>
    <xdr:to>
      <xdr:col>3</xdr:col>
      <xdr:colOff>15985</xdr:colOff>
      <xdr:row>102</xdr:row>
      <xdr:rowOff>1239</xdr:rowOff>
    </xdr:to>
    <xdr:pic>
      <xdr:nvPicPr>
        <xdr:cNvPr id="23" name="Image 22">
          <a:extLst>
            <a:ext uri="{FF2B5EF4-FFF2-40B4-BE49-F238E27FC236}">
              <a16:creationId xmlns:a16="http://schemas.microsoft.com/office/drawing/2014/main" id="{38C777CD-8DC5-1546-9356-DDC7023A2596}"/>
            </a:ext>
          </a:extLst>
        </xdr:cNvPr>
        <xdr:cNvPicPr>
          <a:picLocks noChangeAspect="1"/>
        </xdr:cNvPicPr>
      </xdr:nvPicPr>
      <xdr:blipFill>
        <a:blip xmlns:r="http://schemas.openxmlformats.org/officeDocument/2006/relationships" r:embed="rId13"/>
        <a:stretch>
          <a:fillRect/>
        </a:stretch>
      </xdr:blipFill>
      <xdr:spPr>
        <a:xfrm>
          <a:off x="762001" y="18694400"/>
          <a:ext cx="3013184" cy="2032000"/>
        </a:xfrm>
        <a:prstGeom prst="rect">
          <a:avLst/>
        </a:prstGeom>
      </xdr:spPr>
    </xdr:pic>
    <xdr:clientData/>
  </xdr:twoCellAnchor>
  <xdr:twoCellAnchor editAs="oneCell">
    <xdr:from>
      <xdr:col>10</xdr:col>
      <xdr:colOff>12700</xdr:colOff>
      <xdr:row>92</xdr:row>
      <xdr:rowOff>12700</xdr:rowOff>
    </xdr:from>
    <xdr:to>
      <xdr:col>12</xdr:col>
      <xdr:colOff>35251</xdr:colOff>
      <xdr:row>102</xdr:row>
      <xdr:rowOff>1239</xdr:rowOff>
    </xdr:to>
    <xdr:pic>
      <xdr:nvPicPr>
        <xdr:cNvPr id="25" name="Image 24">
          <a:extLst>
            <a:ext uri="{FF2B5EF4-FFF2-40B4-BE49-F238E27FC236}">
              <a16:creationId xmlns:a16="http://schemas.microsoft.com/office/drawing/2014/main" id="{AB0BF1C8-F8DF-E449-9E49-D20B1DEC3D1E}"/>
            </a:ext>
          </a:extLst>
        </xdr:cNvPr>
        <xdr:cNvPicPr>
          <a:picLocks noChangeAspect="1"/>
        </xdr:cNvPicPr>
      </xdr:nvPicPr>
      <xdr:blipFill>
        <a:blip xmlns:r="http://schemas.openxmlformats.org/officeDocument/2006/relationships" r:embed="rId14"/>
        <a:stretch>
          <a:fillRect/>
        </a:stretch>
      </xdr:blipFill>
      <xdr:spPr>
        <a:xfrm>
          <a:off x="13652500" y="18707100"/>
          <a:ext cx="2994351" cy="2019300"/>
        </a:xfrm>
        <a:prstGeom prst="rect">
          <a:avLst/>
        </a:prstGeom>
      </xdr:spPr>
    </xdr:pic>
    <xdr:clientData/>
  </xdr:twoCellAnchor>
  <xdr:twoCellAnchor editAs="oneCell">
    <xdr:from>
      <xdr:col>0</xdr:col>
      <xdr:colOff>774700</xdr:colOff>
      <xdr:row>101</xdr:row>
      <xdr:rowOff>190500</xdr:rowOff>
    </xdr:from>
    <xdr:to>
      <xdr:col>3</xdr:col>
      <xdr:colOff>28684</xdr:colOff>
      <xdr:row>111</xdr:row>
      <xdr:rowOff>190500</xdr:rowOff>
    </xdr:to>
    <xdr:pic>
      <xdr:nvPicPr>
        <xdr:cNvPr id="26" name="Image 25">
          <a:extLst>
            <a:ext uri="{FF2B5EF4-FFF2-40B4-BE49-F238E27FC236}">
              <a16:creationId xmlns:a16="http://schemas.microsoft.com/office/drawing/2014/main" id="{DEE62DC1-D11A-C24B-8978-CBBE86EBC937}"/>
            </a:ext>
          </a:extLst>
        </xdr:cNvPr>
        <xdr:cNvPicPr>
          <a:picLocks noChangeAspect="1"/>
        </xdr:cNvPicPr>
      </xdr:nvPicPr>
      <xdr:blipFill>
        <a:blip xmlns:r="http://schemas.openxmlformats.org/officeDocument/2006/relationships" r:embed="rId15"/>
        <a:stretch>
          <a:fillRect/>
        </a:stretch>
      </xdr:blipFill>
      <xdr:spPr>
        <a:xfrm>
          <a:off x="774700" y="20713700"/>
          <a:ext cx="3013184" cy="2032000"/>
        </a:xfrm>
        <a:prstGeom prst="rect">
          <a:avLst/>
        </a:prstGeom>
      </xdr:spPr>
    </xdr:pic>
    <xdr:clientData/>
  </xdr:twoCellAnchor>
  <xdr:twoCellAnchor editAs="oneCell">
    <xdr:from>
      <xdr:col>10</xdr:col>
      <xdr:colOff>63500</xdr:colOff>
      <xdr:row>2</xdr:row>
      <xdr:rowOff>38100</xdr:rowOff>
    </xdr:from>
    <xdr:to>
      <xdr:col>12</xdr:col>
      <xdr:colOff>12700</xdr:colOff>
      <xdr:row>11</xdr:row>
      <xdr:rowOff>187699</xdr:rowOff>
    </xdr:to>
    <xdr:pic>
      <xdr:nvPicPr>
        <xdr:cNvPr id="27" name="Image 26">
          <a:extLst>
            <a:ext uri="{FF2B5EF4-FFF2-40B4-BE49-F238E27FC236}">
              <a16:creationId xmlns:a16="http://schemas.microsoft.com/office/drawing/2014/main" id="{7F8AE189-ABD5-B647-9011-CEFE9F4D5C44}"/>
            </a:ext>
          </a:extLst>
        </xdr:cNvPr>
        <xdr:cNvPicPr>
          <a:picLocks noChangeAspect="1"/>
        </xdr:cNvPicPr>
      </xdr:nvPicPr>
      <xdr:blipFill>
        <a:blip xmlns:r="http://schemas.openxmlformats.org/officeDocument/2006/relationships" r:embed="rId16"/>
        <a:stretch>
          <a:fillRect/>
        </a:stretch>
      </xdr:blipFill>
      <xdr:spPr>
        <a:xfrm>
          <a:off x="15074900" y="444500"/>
          <a:ext cx="2946400" cy="1978399"/>
        </a:xfrm>
        <a:prstGeom prst="rect">
          <a:avLst/>
        </a:prstGeom>
      </xdr:spPr>
    </xdr:pic>
    <xdr:clientData/>
  </xdr:twoCellAnchor>
  <xdr:twoCellAnchor editAs="oneCell">
    <xdr:from>
      <xdr:col>18</xdr:col>
      <xdr:colOff>812800</xdr:colOff>
      <xdr:row>22</xdr:row>
      <xdr:rowOff>25400</xdr:rowOff>
    </xdr:from>
    <xdr:to>
      <xdr:col>21</xdr:col>
      <xdr:colOff>22551</xdr:colOff>
      <xdr:row>32</xdr:row>
      <xdr:rowOff>12700</xdr:rowOff>
    </xdr:to>
    <xdr:pic>
      <xdr:nvPicPr>
        <xdr:cNvPr id="34" name="Image 33">
          <a:extLst>
            <a:ext uri="{FF2B5EF4-FFF2-40B4-BE49-F238E27FC236}">
              <a16:creationId xmlns:a16="http://schemas.microsoft.com/office/drawing/2014/main" id="{07092702-AEAB-F242-8E69-6E8FBCD2383B}"/>
            </a:ext>
          </a:extLst>
        </xdr:cNvPr>
        <xdr:cNvPicPr>
          <a:picLocks noChangeAspect="1"/>
        </xdr:cNvPicPr>
      </xdr:nvPicPr>
      <xdr:blipFill>
        <a:blip xmlns:r="http://schemas.openxmlformats.org/officeDocument/2006/relationships" r:embed="rId17"/>
        <a:stretch>
          <a:fillRect/>
        </a:stretch>
      </xdr:blipFill>
      <xdr:spPr>
        <a:xfrm>
          <a:off x="28702000" y="4495800"/>
          <a:ext cx="2994351" cy="2019300"/>
        </a:xfrm>
        <a:prstGeom prst="rect">
          <a:avLst/>
        </a:prstGeom>
      </xdr:spPr>
    </xdr:pic>
    <xdr:clientData/>
  </xdr:twoCellAnchor>
  <xdr:twoCellAnchor editAs="oneCell">
    <xdr:from>
      <xdr:col>27</xdr:col>
      <xdr:colOff>800100</xdr:colOff>
      <xdr:row>82</xdr:row>
      <xdr:rowOff>12700</xdr:rowOff>
    </xdr:from>
    <xdr:to>
      <xdr:col>30</xdr:col>
      <xdr:colOff>2849</xdr:colOff>
      <xdr:row>92</xdr:row>
      <xdr:rowOff>38100</xdr:rowOff>
    </xdr:to>
    <xdr:pic>
      <xdr:nvPicPr>
        <xdr:cNvPr id="36" name="Image 35">
          <a:extLst>
            <a:ext uri="{FF2B5EF4-FFF2-40B4-BE49-F238E27FC236}">
              <a16:creationId xmlns:a16="http://schemas.microsoft.com/office/drawing/2014/main" id="{F66D48ED-7B87-2744-886D-D290057CF2F6}"/>
            </a:ext>
          </a:extLst>
        </xdr:cNvPr>
        <xdr:cNvPicPr>
          <a:picLocks noChangeAspect="1"/>
        </xdr:cNvPicPr>
      </xdr:nvPicPr>
      <xdr:blipFill>
        <a:blip xmlns:r="http://schemas.openxmlformats.org/officeDocument/2006/relationships" r:embed="rId18"/>
        <a:stretch>
          <a:fillRect/>
        </a:stretch>
      </xdr:blipFill>
      <xdr:spPr>
        <a:xfrm>
          <a:off x="40716200" y="16675100"/>
          <a:ext cx="3050849" cy="2057400"/>
        </a:xfrm>
        <a:prstGeom prst="rect">
          <a:avLst/>
        </a:prstGeom>
      </xdr:spPr>
    </xdr:pic>
    <xdr:clientData/>
  </xdr:twoCellAnchor>
  <xdr:twoCellAnchor editAs="oneCell">
    <xdr:from>
      <xdr:col>19</xdr:col>
      <xdr:colOff>0</xdr:colOff>
      <xdr:row>82</xdr:row>
      <xdr:rowOff>25400</xdr:rowOff>
    </xdr:from>
    <xdr:to>
      <xdr:col>20</xdr:col>
      <xdr:colOff>2120900</xdr:colOff>
      <xdr:row>91</xdr:row>
      <xdr:rowOff>183563</xdr:rowOff>
    </xdr:to>
    <xdr:pic>
      <xdr:nvPicPr>
        <xdr:cNvPr id="37" name="Image 36">
          <a:extLst>
            <a:ext uri="{FF2B5EF4-FFF2-40B4-BE49-F238E27FC236}">
              <a16:creationId xmlns:a16="http://schemas.microsoft.com/office/drawing/2014/main" id="{ABA0A0D0-6F2C-D944-9B77-BA3DF5ADA7A9}"/>
            </a:ext>
          </a:extLst>
        </xdr:cNvPr>
        <xdr:cNvPicPr>
          <a:picLocks noChangeAspect="1"/>
        </xdr:cNvPicPr>
      </xdr:nvPicPr>
      <xdr:blipFill>
        <a:blip xmlns:r="http://schemas.openxmlformats.org/officeDocument/2006/relationships" r:embed="rId19"/>
        <a:stretch>
          <a:fillRect/>
        </a:stretch>
      </xdr:blipFill>
      <xdr:spPr>
        <a:xfrm>
          <a:off x="28714700" y="16687800"/>
          <a:ext cx="2946400" cy="1986963"/>
        </a:xfrm>
        <a:prstGeom prst="rect">
          <a:avLst/>
        </a:prstGeom>
      </xdr:spPr>
    </xdr:pic>
    <xdr:clientData/>
  </xdr:twoCellAnchor>
  <xdr:twoCellAnchor editAs="oneCell">
    <xdr:from>
      <xdr:col>28</xdr:col>
      <xdr:colOff>25400</xdr:colOff>
      <xdr:row>22</xdr:row>
      <xdr:rowOff>12700</xdr:rowOff>
    </xdr:from>
    <xdr:to>
      <xdr:col>29</xdr:col>
      <xdr:colOff>1648151</xdr:colOff>
      <xdr:row>32</xdr:row>
      <xdr:rowOff>0</xdr:rowOff>
    </xdr:to>
    <xdr:pic>
      <xdr:nvPicPr>
        <xdr:cNvPr id="39" name="Image 38">
          <a:extLst>
            <a:ext uri="{FF2B5EF4-FFF2-40B4-BE49-F238E27FC236}">
              <a16:creationId xmlns:a16="http://schemas.microsoft.com/office/drawing/2014/main" id="{987628DB-010A-A24C-9725-76DDC9E99C92}"/>
            </a:ext>
          </a:extLst>
        </xdr:cNvPr>
        <xdr:cNvPicPr>
          <a:picLocks noChangeAspect="1"/>
        </xdr:cNvPicPr>
      </xdr:nvPicPr>
      <xdr:blipFill>
        <a:blip xmlns:r="http://schemas.openxmlformats.org/officeDocument/2006/relationships" r:embed="rId20"/>
        <a:stretch>
          <a:fillRect/>
        </a:stretch>
      </xdr:blipFill>
      <xdr:spPr>
        <a:xfrm>
          <a:off x="40767000" y="4483100"/>
          <a:ext cx="2994351" cy="2019300"/>
        </a:xfrm>
        <a:prstGeom prst="rect">
          <a:avLst/>
        </a:prstGeom>
      </xdr:spPr>
    </xdr:pic>
    <xdr:clientData/>
  </xdr:twoCellAnchor>
  <xdr:twoCellAnchor editAs="oneCell">
    <xdr:from>
      <xdr:col>36</xdr:col>
      <xdr:colOff>787400</xdr:colOff>
      <xdr:row>22</xdr:row>
      <xdr:rowOff>25400</xdr:rowOff>
    </xdr:from>
    <xdr:to>
      <xdr:col>39</xdr:col>
      <xdr:colOff>2413</xdr:colOff>
      <xdr:row>32</xdr:row>
      <xdr:rowOff>76200</xdr:rowOff>
    </xdr:to>
    <xdr:pic>
      <xdr:nvPicPr>
        <xdr:cNvPr id="41" name="Image 40">
          <a:extLst>
            <a:ext uri="{FF2B5EF4-FFF2-40B4-BE49-F238E27FC236}">
              <a16:creationId xmlns:a16="http://schemas.microsoft.com/office/drawing/2014/main" id="{A5027AF2-26D8-DD41-B5D9-FBD692FD9ADC}"/>
            </a:ext>
          </a:extLst>
        </xdr:cNvPr>
        <xdr:cNvPicPr>
          <a:picLocks noChangeAspect="1"/>
        </xdr:cNvPicPr>
      </xdr:nvPicPr>
      <xdr:blipFill>
        <a:blip xmlns:r="http://schemas.openxmlformats.org/officeDocument/2006/relationships" r:embed="rId21"/>
        <a:stretch>
          <a:fillRect/>
        </a:stretch>
      </xdr:blipFill>
      <xdr:spPr>
        <a:xfrm>
          <a:off x="52895500" y="4495800"/>
          <a:ext cx="3088513" cy="2082800"/>
        </a:xfrm>
        <a:prstGeom prst="rect">
          <a:avLst/>
        </a:prstGeom>
      </xdr:spPr>
    </xdr:pic>
    <xdr:clientData/>
  </xdr:twoCellAnchor>
  <xdr:twoCellAnchor editAs="oneCell">
    <xdr:from>
      <xdr:col>0</xdr:col>
      <xdr:colOff>762000</xdr:colOff>
      <xdr:row>112</xdr:row>
      <xdr:rowOff>12700</xdr:rowOff>
    </xdr:from>
    <xdr:to>
      <xdr:col>2</xdr:col>
      <xdr:colOff>2105351</xdr:colOff>
      <xdr:row>122</xdr:row>
      <xdr:rowOff>0</xdr:rowOff>
    </xdr:to>
    <xdr:pic>
      <xdr:nvPicPr>
        <xdr:cNvPr id="42" name="Image 41">
          <a:extLst>
            <a:ext uri="{FF2B5EF4-FFF2-40B4-BE49-F238E27FC236}">
              <a16:creationId xmlns:a16="http://schemas.microsoft.com/office/drawing/2014/main" id="{40967035-5B13-C74F-8F90-106EBC64D8FB}"/>
            </a:ext>
          </a:extLst>
        </xdr:cNvPr>
        <xdr:cNvPicPr>
          <a:picLocks noChangeAspect="1"/>
        </xdr:cNvPicPr>
      </xdr:nvPicPr>
      <xdr:blipFill>
        <a:blip xmlns:r="http://schemas.openxmlformats.org/officeDocument/2006/relationships" r:embed="rId22"/>
        <a:stretch>
          <a:fillRect/>
        </a:stretch>
      </xdr:blipFill>
      <xdr:spPr>
        <a:xfrm>
          <a:off x="762000" y="22771100"/>
          <a:ext cx="2994351" cy="2019300"/>
        </a:xfrm>
        <a:prstGeom prst="rect">
          <a:avLst/>
        </a:prstGeom>
      </xdr:spPr>
    </xdr:pic>
    <xdr:clientData/>
  </xdr:twoCellAnchor>
  <xdr:twoCellAnchor editAs="oneCell">
    <xdr:from>
      <xdr:col>45</xdr:col>
      <xdr:colOff>812800</xdr:colOff>
      <xdr:row>21</xdr:row>
      <xdr:rowOff>177800</xdr:rowOff>
    </xdr:from>
    <xdr:to>
      <xdr:col>48</xdr:col>
      <xdr:colOff>27813</xdr:colOff>
      <xdr:row>32</xdr:row>
      <xdr:rowOff>25400</xdr:rowOff>
    </xdr:to>
    <xdr:pic>
      <xdr:nvPicPr>
        <xdr:cNvPr id="45" name="Image 44">
          <a:extLst>
            <a:ext uri="{FF2B5EF4-FFF2-40B4-BE49-F238E27FC236}">
              <a16:creationId xmlns:a16="http://schemas.microsoft.com/office/drawing/2014/main" id="{432AA733-5FB8-AE42-AB59-9EB850B39775}"/>
            </a:ext>
          </a:extLst>
        </xdr:cNvPr>
        <xdr:cNvPicPr>
          <a:picLocks noChangeAspect="1"/>
        </xdr:cNvPicPr>
      </xdr:nvPicPr>
      <xdr:blipFill>
        <a:blip xmlns:r="http://schemas.openxmlformats.org/officeDocument/2006/relationships" r:embed="rId23"/>
        <a:stretch>
          <a:fillRect/>
        </a:stretch>
      </xdr:blipFill>
      <xdr:spPr>
        <a:xfrm>
          <a:off x="66014600" y="4445000"/>
          <a:ext cx="3088513" cy="2082800"/>
        </a:xfrm>
        <a:prstGeom prst="rect">
          <a:avLst/>
        </a:prstGeom>
      </xdr:spPr>
    </xdr:pic>
    <xdr:clientData/>
  </xdr:twoCellAnchor>
  <xdr:twoCellAnchor editAs="oneCell">
    <xdr:from>
      <xdr:col>18</xdr:col>
      <xdr:colOff>800100</xdr:colOff>
      <xdr:row>32</xdr:row>
      <xdr:rowOff>25400</xdr:rowOff>
    </xdr:from>
    <xdr:to>
      <xdr:col>21</xdr:col>
      <xdr:colOff>28684</xdr:colOff>
      <xdr:row>42</xdr:row>
      <xdr:rowOff>25400</xdr:rowOff>
    </xdr:to>
    <xdr:pic>
      <xdr:nvPicPr>
        <xdr:cNvPr id="46" name="Image 45">
          <a:extLst>
            <a:ext uri="{FF2B5EF4-FFF2-40B4-BE49-F238E27FC236}">
              <a16:creationId xmlns:a16="http://schemas.microsoft.com/office/drawing/2014/main" id="{0A7A103B-F127-0E48-86DC-7554CF82F2D0}"/>
            </a:ext>
          </a:extLst>
        </xdr:cNvPr>
        <xdr:cNvPicPr>
          <a:picLocks noChangeAspect="1"/>
        </xdr:cNvPicPr>
      </xdr:nvPicPr>
      <xdr:blipFill>
        <a:blip xmlns:r="http://schemas.openxmlformats.org/officeDocument/2006/relationships" r:embed="rId24"/>
        <a:stretch>
          <a:fillRect/>
        </a:stretch>
      </xdr:blipFill>
      <xdr:spPr>
        <a:xfrm>
          <a:off x="29425900" y="6527800"/>
          <a:ext cx="3013184" cy="2032000"/>
        </a:xfrm>
        <a:prstGeom prst="rect">
          <a:avLst/>
        </a:prstGeom>
      </xdr:spPr>
    </xdr:pic>
    <xdr:clientData/>
  </xdr:twoCellAnchor>
  <xdr:twoCellAnchor editAs="oneCell">
    <xdr:from>
      <xdr:col>28</xdr:col>
      <xdr:colOff>25400</xdr:colOff>
      <xdr:row>32</xdr:row>
      <xdr:rowOff>12700</xdr:rowOff>
    </xdr:from>
    <xdr:to>
      <xdr:col>29</xdr:col>
      <xdr:colOff>1648151</xdr:colOff>
      <xdr:row>42</xdr:row>
      <xdr:rowOff>0</xdr:rowOff>
    </xdr:to>
    <xdr:pic>
      <xdr:nvPicPr>
        <xdr:cNvPr id="47" name="Image 46">
          <a:extLst>
            <a:ext uri="{FF2B5EF4-FFF2-40B4-BE49-F238E27FC236}">
              <a16:creationId xmlns:a16="http://schemas.microsoft.com/office/drawing/2014/main" id="{187D07F1-A3D5-4E44-B892-98386444A580}"/>
            </a:ext>
          </a:extLst>
        </xdr:cNvPr>
        <xdr:cNvPicPr>
          <a:picLocks noChangeAspect="1"/>
        </xdr:cNvPicPr>
      </xdr:nvPicPr>
      <xdr:blipFill>
        <a:blip xmlns:r="http://schemas.openxmlformats.org/officeDocument/2006/relationships" r:embed="rId25"/>
        <a:stretch>
          <a:fillRect/>
        </a:stretch>
      </xdr:blipFill>
      <xdr:spPr>
        <a:xfrm>
          <a:off x="42926000" y="6515100"/>
          <a:ext cx="2994351" cy="2019300"/>
        </a:xfrm>
        <a:prstGeom prst="rect">
          <a:avLst/>
        </a:prstGeom>
      </xdr:spPr>
    </xdr:pic>
    <xdr:clientData/>
  </xdr:twoCellAnchor>
  <xdr:twoCellAnchor editAs="oneCell">
    <xdr:from>
      <xdr:col>55</xdr:col>
      <xdr:colOff>50800</xdr:colOff>
      <xdr:row>21</xdr:row>
      <xdr:rowOff>203199</xdr:rowOff>
    </xdr:from>
    <xdr:to>
      <xdr:col>57</xdr:col>
      <xdr:colOff>0</xdr:colOff>
      <xdr:row>31</xdr:row>
      <xdr:rowOff>192420</xdr:rowOff>
    </xdr:to>
    <xdr:pic>
      <xdr:nvPicPr>
        <xdr:cNvPr id="49" name="Image 48">
          <a:extLst>
            <a:ext uri="{FF2B5EF4-FFF2-40B4-BE49-F238E27FC236}">
              <a16:creationId xmlns:a16="http://schemas.microsoft.com/office/drawing/2014/main" id="{EA94C684-0253-7445-8AC5-438E30AF3D8F}"/>
            </a:ext>
          </a:extLst>
        </xdr:cNvPr>
        <xdr:cNvPicPr>
          <a:picLocks noChangeAspect="1"/>
        </xdr:cNvPicPr>
      </xdr:nvPicPr>
      <xdr:blipFill>
        <a:blip xmlns:r="http://schemas.openxmlformats.org/officeDocument/2006/relationships" r:embed="rId26"/>
        <a:stretch>
          <a:fillRect/>
        </a:stretch>
      </xdr:blipFill>
      <xdr:spPr>
        <a:xfrm>
          <a:off x="80962500" y="4470399"/>
          <a:ext cx="2997200" cy="2021221"/>
        </a:xfrm>
        <a:prstGeom prst="rect">
          <a:avLst/>
        </a:prstGeom>
      </xdr:spPr>
    </xdr:pic>
    <xdr:clientData/>
  </xdr:twoCellAnchor>
  <xdr:twoCellAnchor editAs="oneCell">
    <xdr:from>
      <xdr:col>19</xdr:col>
      <xdr:colOff>50800</xdr:colOff>
      <xdr:row>92</xdr:row>
      <xdr:rowOff>0</xdr:rowOff>
    </xdr:from>
    <xdr:to>
      <xdr:col>21</xdr:col>
      <xdr:colOff>10721</xdr:colOff>
      <xdr:row>101</xdr:row>
      <xdr:rowOff>139700</xdr:rowOff>
    </xdr:to>
    <xdr:pic>
      <xdr:nvPicPr>
        <xdr:cNvPr id="51" name="Image 50">
          <a:extLst>
            <a:ext uri="{FF2B5EF4-FFF2-40B4-BE49-F238E27FC236}">
              <a16:creationId xmlns:a16="http://schemas.microsoft.com/office/drawing/2014/main" id="{0BD82821-4254-8E4C-A5C1-8B82A02AF508}"/>
            </a:ext>
          </a:extLst>
        </xdr:cNvPr>
        <xdr:cNvPicPr>
          <a:picLocks noChangeAspect="1"/>
        </xdr:cNvPicPr>
      </xdr:nvPicPr>
      <xdr:blipFill>
        <a:blip xmlns:r="http://schemas.openxmlformats.org/officeDocument/2006/relationships" r:embed="rId27"/>
        <a:stretch>
          <a:fillRect/>
        </a:stretch>
      </xdr:blipFill>
      <xdr:spPr>
        <a:xfrm>
          <a:off x="29502100" y="18694400"/>
          <a:ext cx="2919021" cy="1968500"/>
        </a:xfrm>
        <a:prstGeom prst="rect">
          <a:avLst/>
        </a:prstGeom>
      </xdr:spPr>
    </xdr:pic>
    <xdr:clientData/>
  </xdr:twoCellAnchor>
  <xdr:twoCellAnchor editAs="oneCell">
    <xdr:from>
      <xdr:col>64</xdr:col>
      <xdr:colOff>38100</xdr:colOff>
      <xdr:row>22</xdr:row>
      <xdr:rowOff>25400</xdr:rowOff>
    </xdr:from>
    <xdr:to>
      <xdr:col>66</xdr:col>
      <xdr:colOff>3283</xdr:colOff>
      <xdr:row>32</xdr:row>
      <xdr:rowOff>25400</xdr:rowOff>
    </xdr:to>
    <xdr:pic>
      <xdr:nvPicPr>
        <xdr:cNvPr id="53" name="Image 52">
          <a:extLst>
            <a:ext uri="{FF2B5EF4-FFF2-40B4-BE49-F238E27FC236}">
              <a16:creationId xmlns:a16="http://schemas.microsoft.com/office/drawing/2014/main" id="{B25E2233-F990-794A-8193-E23EDBF24FBA}"/>
            </a:ext>
          </a:extLst>
        </xdr:cNvPr>
        <xdr:cNvPicPr>
          <a:picLocks noChangeAspect="1"/>
        </xdr:cNvPicPr>
      </xdr:nvPicPr>
      <xdr:blipFill>
        <a:blip xmlns:r="http://schemas.openxmlformats.org/officeDocument/2006/relationships" r:embed="rId28"/>
        <a:stretch>
          <a:fillRect/>
        </a:stretch>
      </xdr:blipFill>
      <xdr:spPr>
        <a:xfrm>
          <a:off x="96240600" y="4495800"/>
          <a:ext cx="3013184" cy="2032000"/>
        </a:xfrm>
        <a:prstGeom prst="rect">
          <a:avLst/>
        </a:prstGeom>
      </xdr:spPr>
    </xdr:pic>
    <xdr:clientData/>
  </xdr:twoCellAnchor>
  <xdr:twoCellAnchor editAs="oneCell">
    <xdr:from>
      <xdr:col>10</xdr:col>
      <xdr:colOff>0</xdr:colOff>
      <xdr:row>112</xdr:row>
      <xdr:rowOff>0</xdr:rowOff>
    </xdr:from>
    <xdr:to>
      <xdr:col>12</xdr:col>
      <xdr:colOff>41383</xdr:colOff>
      <xdr:row>122</xdr:row>
      <xdr:rowOff>0</xdr:rowOff>
    </xdr:to>
    <xdr:pic>
      <xdr:nvPicPr>
        <xdr:cNvPr id="54" name="Image 53">
          <a:extLst>
            <a:ext uri="{FF2B5EF4-FFF2-40B4-BE49-F238E27FC236}">
              <a16:creationId xmlns:a16="http://schemas.microsoft.com/office/drawing/2014/main" id="{595CD576-DD79-6845-9EA2-FF99FEB1EA0D}"/>
            </a:ext>
          </a:extLst>
        </xdr:cNvPr>
        <xdr:cNvPicPr>
          <a:picLocks noChangeAspect="1"/>
        </xdr:cNvPicPr>
      </xdr:nvPicPr>
      <xdr:blipFill>
        <a:blip xmlns:r="http://schemas.openxmlformats.org/officeDocument/2006/relationships" r:embed="rId29"/>
        <a:stretch>
          <a:fillRect/>
        </a:stretch>
      </xdr:blipFill>
      <xdr:spPr>
        <a:xfrm>
          <a:off x="14376400" y="22758400"/>
          <a:ext cx="3013183" cy="2032000"/>
        </a:xfrm>
        <a:prstGeom prst="rect">
          <a:avLst/>
        </a:prstGeom>
      </xdr:spPr>
    </xdr:pic>
    <xdr:clientData/>
  </xdr:twoCellAnchor>
  <xdr:twoCellAnchor editAs="oneCell">
    <xdr:from>
      <xdr:col>19</xdr:col>
      <xdr:colOff>25400</xdr:colOff>
      <xdr:row>111</xdr:row>
      <xdr:rowOff>198638</xdr:rowOff>
    </xdr:from>
    <xdr:to>
      <xdr:col>20</xdr:col>
      <xdr:colOff>2125687</xdr:colOff>
      <xdr:row>121</xdr:row>
      <xdr:rowOff>139700</xdr:rowOff>
    </xdr:to>
    <xdr:pic>
      <xdr:nvPicPr>
        <xdr:cNvPr id="57" name="Image 56">
          <a:extLst>
            <a:ext uri="{FF2B5EF4-FFF2-40B4-BE49-F238E27FC236}">
              <a16:creationId xmlns:a16="http://schemas.microsoft.com/office/drawing/2014/main" id="{5870B1B3-F10D-BE43-A085-9FA67A6BD96A}"/>
            </a:ext>
          </a:extLst>
        </xdr:cNvPr>
        <xdr:cNvPicPr>
          <a:picLocks noChangeAspect="1"/>
        </xdr:cNvPicPr>
      </xdr:nvPicPr>
      <xdr:blipFill>
        <a:blip xmlns:r="http://schemas.openxmlformats.org/officeDocument/2006/relationships" r:embed="rId30"/>
        <a:stretch>
          <a:fillRect/>
        </a:stretch>
      </xdr:blipFill>
      <xdr:spPr>
        <a:xfrm>
          <a:off x="30010100" y="22753838"/>
          <a:ext cx="2925787" cy="1973062"/>
        </a:xfrm>
        <a:prstGeom prst="rect">
          <a:avLst/>
        </a:prstGeom>
      </xdr:spPr>
    </xdr:pic>
    <xdr:clientData/>
  </xdr:twoCellAnchor>
  <xdr:twoCellAnchor editAs="oneCell">
    <xdr:from>
      <xdr:col>19</xdr:col>
      <xdr:colOff>12700</xdr:colOff>
      <xdr:row>2</xdr:row>
      <xdr:rowOff>1</xdr:rowOff>
    </xdr:from>
    <xdr:to>
      <xdr:col>21</xdr:col>
      <xdr:colOff>10287</xdr:colOff>
      <xdr:row>11</xdr:row>
      <xdr:rowOff>165101</xdr:rowOff>
    </xdr:to>
    <xdr:pic>
      <xdr:nvPicPr>
        <xdr:cNvPr id="59" name="Image 58">
          <a:extLst>
            <a:ext uri="{FF2B5EF4-FFF2-40B4-BE49-F238E27FC236}">
              <a16:creationId xmlns:a16="http://schemas.microsoft.com/office/drawing/2014/main" id="{EA00763D-3F2C-0B47-8DDF-F7EF737B0C0E}"/>
            </a:ext>
          </a:extLst>
        </xdr:cNvPr>
        <xdr:cNvPicPr>
          <a:picLocks noChangeAspect="1"/>
        </xdr:cNvPicPr>
      </xdr:nvPicPr>
      <xdr:blipFill>
        <a:blip xmlns:r="http://schemas.openxmlformats.org/officeDocument/2006/relationships" r:embed="rId31"/>
        <a:stretch>
          <a:fillRect/>
        </a:stretch>
      </xdr:blipFill>
      <xdr:spPr>
        <a:xfrm>
          <a:off x="29997400" y="406401"/>
          <a:ext cx="2956687" cy="1993900"/>
        </a:xfrm>
        <a:prstGeom prst="rect">
          <a:avLst/>
        </a:prstGeom>
      </xdr:spPr>
    </xdr:pic>
    <xdr:clientData/>
  </xdr:twoCellAnchor>
  <xdr:twoCellAnchor editAs="oneCell">
    <xdr:from>
      <xdr:col>37</xdr:col>
      <xdr:colOff>0</xdr:colOff>
      <xdr:row>32</xdr:row>
      <xdr:rowOff>50800</xdr:rowOff>
    </xdr:from>
    <xdr:to>
      <xdr:col>39</xdr:col>
      <xdr:colOff>0</xdr:colOff>
      <xdr:row>42</xdr:row>
      <xdr:rowOff>91408</xdr:rowOff>
    </xdr:to>
    <xdr:pic>
      <xdr:nvPicPr>
        <xdr:cNvPr id="60" name="Image 59">
          <a:extLst>
            <a:ext uri="{FF2B5EF4-FFF2-40B4-BE49-F238E27FC236}">
              <a16:creationId xmlns:a16="http://schemas.microsoft.com/office/drawing/2014/main" id="{2AD57D7B-0267-8945-B819-4C72B387CF3A}"/>
            </a:ext>
          </a:extLst>
        </xdr:cNvPr>
        <xdr:cNvPicPr>
          <a:picLocks noChangeAspect="1"/>
        </xdr:cNvPicPr>
      </xdr:nvPicPr>
      <xdr:blipFill>
        <a:blip xmlns:r="http://schemas.openxmlformats.org/officeDocument/2006/relationships" r:embed="rId32"/>
        <a:stretch>
          <a:fillRect/>
        </a:stretch>
      </xdr:blipFill>
      <xdr:spPr>
        <a:xfrm>
          <a:off x="59436000" y="6553200"/>
          <a:ext cx="3073400" cy="2072608"/>
        </a:xfrm>
        <a:prstGeom prst="rect">
          <a:avLst/>
        </a:prstGeom>
      </xdr:spPr>
    </xdr:pic>
    <xdr:clientData/>
  </xdr:twoCellAnchor>
  <xdr:twoCellAnchor editAs="oneCell">
    <xdr:from>
      <xdr:col>73</xdr:col>
      <xdr:colOff>50800</xdr:colOff>
      <xdr:row>22</xdr:row>
      <xdr:rowOff>0</xdr:rowOff>
    </xdr:from>
    <xdr:to>
      <xdr:col>75</xdr:col>
      <xdr:colOff>1109</xdr:colOff>
      <xdr:row>32</xdr:row>
      <xdr:rowOff>127000</xdr:rowOff>
    </xdr:to>
    <xdr:pic>
      <xdr:nvPicPr>
        <xdr:cNvPr id="63" name="Image 62">
          <a:extLst>
            <a:ext uri="{FF2B5EF4-FFF2-40B4-BE49-F238E27FC236}">
              <a16:creationId xmlns:a16="http://schemas.microsoft.com/office/drawing/2014/main" id="{694B10C8-687E-2842-8FBA-9761D8F19644}"/>
            </a:ext>
          </a:extLst>
        </xdr:cNvPr>
        <xdr:cNvPicPr>
          <a:picLocks noChangeAspect="1"/>
        </xdr:cNvPicPr>
      </xdr:nvPicPr>
      <xdr:blipFill>
        <a:blip xmlns:r="http://schemas.openxmlformats.org/officeDocument/2006/relationships" r:embed="rId33"/>
        <a:stretch>
          <a:fillRect/>
        </a:stretch>
      </xdr:blipFill>
      <xdr:spPr>
        <a:xfrm>
          <a:off x="111988600" y="4470400"/>
          <a:ext cx="3201508" cy="2159000"/>
        </a:xfrm>
        <a:prstGeom prst="rect">
          <a:avLst/>
        </a:prstGeom>
      </xdr:spPr>
    </xdr:pic>
    <xdr:clientData/>
  </xdr:twoCellAnchor>
  <xdr:twoCellAnchor editAs="oneCell">
    <xdr:from>
      <xdr:col>82</xdr:col>
      <xdr:colOff>31899</xdr:colOff>
      <xdr:row>22</xdr:row>
      <xdr:rowOff>0</xdr:rowOff>
    </xdr:from>
    <xdr:to>
      <xdr:col>84</xdr:col>
      <xdr:colOff>11151</xdr:colOff>
      <xdr:row>32</xdr:row>
      <xdr:rowOff>76200</xdr:rowOff>
    </xdr:to>
    <xdr:pic>
      <xdr:nvPicPr>
        <xdr:cNvPr id="66" name="Image 65">
          <a:extLst>
            <a:ext uri="{FF2B5EF4-FFF2-40B4-BE49-F238E27FC236}">
              <a16:creationId xmlns:a16="http://schemas.microsoft.com/office/drawing/2014/main" id="{999A266C-1744-5745-B2AF-F16757EEDCC2}"/>
            </a:ext>
          </a:extLst>
        </xdr:cNvPr>
        <xdr:cNvPicPr>
          <a:picLocks noChangeAspect="1"/>
        </xdr:cNvPicPr>
      </xdr:nvPicPr>
      <xdr:blipFill>
        <a:blip xmlns:r="http://schemas.openxmlformats.org/officeDocument/2006/relationships" r:embed="rId34"/>
        <a:stretch>
          <a:fillRect/>
        </a:stretch>
      </xdr:blipFill>
      <xdr:spPr>
        <a:xfrm>
          <a:off x="128109922" y="4548372"/>
          <a:ext cx="3143101" cy="2143642"/>
        </a:xfrm>
        <a:prstGeom prst="rect">
          <a:avLst/>
        </a:prstGeom>
      </xdr:spPr>
    </xdr:pic>
    <xdr:clientData/>
  </xdr:twoCellAnchor>
  <xdr:twoCellAnchor editAs="oneCell">
    <xdr:from>
      <xdr:col>10</xdr:col>
      <xdr:colOff>0</xdr:colOff>
      <xdr:row>11</xdr:row>
      <xdr:rowOff>177800</xdr:rowOff>
    </xdr:from>
    <xdr:to>
      <xdr:col>12</xdr:col>
      <xdr:colOff>15983</xdr:colOff>
      <xdr:row>21</xdr:row>
      <xdr:rowOff>177800</xdr:rowOff>
    </xdr:to>
    <xdr:pic>
      <xdr:nvPicPr>
        <xdr:cNvPr id="67" name="Image 66">
          <a:extLst>
            <a:ext uri="{FF2B5EF4-FFF2-40B4-BE49-F238E27FC236}">
              <a16:creationId xmlns:a16="http://schemas.microsoft.com/office/drawing/2014/main" id="{6AB5CACF-94E7-CA4E-940C-22619CA23D1F}"/>
            </a:ext>
          </a:extLst>
        </xdr:cNvPr>
        <xdr:cNvPicPr>
          <a:picLocks noChangeAspect="1"/>
        </xdr:cNvPicPr>
      </xdr:nvPicPr>
      <xdr:blipFill>
        <a:blip xmlns:r="http://schemas.openxmlformats.org/officeDocument/2006/relationships" r:embed="rId35"/>
        <a:stretch>
          <a:fillRect/>
        </a:stretch>
      </xdr:blipFill>
      <xdr:spPr>
        <a:xfrm>
          <a:off x="15011400" y="2413000"/>
          <a:ext cx="3013183" cy="2032000"/>
        </a:xfrm>
        <a:prstGeom prst="rect">
          <a:avLst/>
        </a:prstGeom>
      </xdr:spPr>
    </xdr:pic>
    <xdr:clientData/>
  </xdr:twoCellAnchor>
  <xdr:twoCellAnchor editAs="oneCell">
    <xdr:from>
      <xdr:col>28</xdr:col>
      <xdr:colOff>0</xdr:colOff>
      <xdr:row>2</xdr:row>
      <xdr:rowOff>0</xdr:rowOff>
    </xdr:from>
    <xdr:to>
      <xdr:col>30</xdr:col>
      <xdr:colOff>25400</xdr:colOff>
      <xdr:row>12</xdr:row>
      <xdr:rowOff>23479</xdr:rowOff>
    </xdr:to>
    <xdr:pic>
      <xdr:nvPicPr>
        <xdr:cNvPr id="68" name="Image 67">
          <a:extLst>
            <a:ext uri="{FF2B5EF4-FFF2-40B4-BE49-F238E27FC236}">
              <a16:creationId xmlns:a16="http://schemas.microsoft.com/office/drawing/2014/main" id="{804A1F9C-93E4-D943-A2B4-639A81DAAA5C}"/>
            </a:ext>
          </a:extLst>
        </xdr:cNvPr>
        <xdr:cNvPicPr>
          <a:picLocks noChangeAspect="1"/>
        </xdr:cNvPicPr>
      </xdr:nvPicPr>
      <xdr:blipFill>
        <a:blip xmlns:r="http://schemas.openxmlformats.org/officeDocument/2006/relationships" r:embed="rId36"/>
        <a:stretch>
          <a:fillRect/>
        </a:stretch>
      </xdr:blipFill>
      <xdr:spPr>
        <a:xfrm>
          <a:off x="46329600" y="406400"/>
          <a:ext cx="3048000" cy="2055479"/>
        </a:xfrm>
        <a:prstGeom prst="rect">
          <a:avLst/>
        </a:prstGeom>
      </xdr:spPr>
    </xdr:pic>
    <xdr:clientData/>
  </xdr:twoCellAnchor>
  <xdr:twoCellAnchor editAs="oneCell">
    <xdr:from>
      <xdr:col>46</xdr:col>
      <xdr:colOff>0</xdr:colOff>
      <xdr:row>32</xdr:row>
      <xdr:rowOff>25400</xdr:rowOff>
    </xdr:from>
    <xdr:to>
      <xdr:col>48</xdr:col>
      <xdr:colOff>38719</xdr:colOff>
      <xdr:row>42</xdr:row>
      <xdr:rowOff>50800</xdr:rowOff>
    </xdr:to>
    <xdr:pic>
      <xdr:nvPicPr>
        <xdr:cNvPr id="69" name="Image 68">
          <a:extLst>
            <a:ext uri="{FF2B5EF4-FFF2-40B4-BE49-F238E27FC236}">
              <a16:creationId xmlns:a16="http://schemas.microsoft.com/office/drawing/2014/main" id="{A7CE0137-E3D0-1A47-B3BA-9A7A40AA66C0}"/>
            </a:ext>
          </a:extLst>
        </xdr:cNvPr>
        <xdr:cNvPicPr>
          <a:picLocks noChangeAspect="1"/>
        </xdr:cNvPicPr>
      </xdr:nvPicPr>
      <xdr:blipFill>
        <a:blip xmlns:r="http://schemas.openxmlformats.org/officeDocument/2006/relationships" r:embed="rId37"/>
        <a:stretch>
          <a:fillRect/>
        </a:stretch>
      </xdr:blipFill>
      <xdr:spPr>
        <a:xfrm>
          <a:off x="74549000" y="6527800"/>
          <a:ext cx="3137519" cy="2057400"/>
        </a:xfrm>
        <a:prstGeom prst="rect">
          <a:avLst/>
        </a:prstGeom>
      </xdr:spPr>
    </xdr:pic>
    <xdr:clientData/>
  </xdr:twoCellAnchor>
  <xdr:twoCellAnchor editAs="oneCell">
    <xdr:from>
      <xdr:col>28</xdr:col>
      <xdr:colOff>25401</xdr:colOff>
      <xdr:row>92</xdr:row>
      <xdr:rowOff>25401</xdr:rowOff>
    </xdr:from>
    <xdr:to>
      <xdr:col>30</xdr:col>
      <xdr:colOff>0</xdr:colOff>
      <xdr:row>102</xdr:row>
      <xdr:rowOff>5308</xdr:rowOff>
    </xdr:to>
    <xdr:pic>
      <xdr:nvPicPr>
        <xdr:cNvPr id="70" name="Image 69">
          <a:extLst>
            <a:ext uri="{FF2B5EF4-FFF2-40B4-BE49-F238E27FC236}">
              <a16:creationId xmlns:a16="http://schemas.microsoft.com/office/drawing/2014/main" id="{F63D560B-A6C3-2940-918E-ADC550366041}"/>
            </a:ext>
          </a:extLst>
        </xdr:cNvPr>
        <xdr:cNvPicPr>
          <a:picLocks noChangeAspect="1"/>
        </xdr:cNvPicPr>
      </xdr:nvPicPr>
      <xdr:blipFill>
        <a:blip xmlns:r="http://schemas.openxmlformats.org/officeDocument/2006/relationships" r:embed="rId38"/>
        <a:stretch>
          <a:fillRect/>
        </a:stretch>
      </xdr:blipFill>
      <xdr:spPr>
        <a:xfrm>
          <a:off x="46085052" y="19045866"/>
          <a:ext cx="3001925" cy="2035990"/>
        </a:xfrm>
        <a:prstGeom prst="rect">
          <a:avLst/>
        </a:prstGeom>
      </xdr:spPr>
    </xdr:pic>
    <xdr:clientData/>
  </xdr:twoCellAnchor>
  <xdr:twoCellAnchor editAs="oneCell">
    <xdr:from>
      <xdr:col>9</xdr:col>
      <xdr:colOff>826976</xdr:colOff>
      <xdr:row>41</xdr:row>
      <xdr:rowOff>191978</xdr:rowOff>
    </xdr:from>
    <xdr:to>
      <xdr:col>12</xdr:col>
      <xdr:colOff>31789</xdr:colOff>
      <xdr:row>51</xdr:row>
      <xdr:rowOff>147677</xdr:rowOff>
    </xdr:to>
    <xdr:pic>
      <xdr:nvPicPr>
        <xdr:cNvPr id="9" name="Image 8">
          <a:extLst>
            <a:ext uri="{FF2B5EF4-FFF2-40B4-BE49-F238E27FC236}">
              <a16:creationId xmlns:a16="http://schemas.microsoft.com/office/drawing/2014/main" id="{495AC42E-9ADE-714B-9CC2-68AC5A479C05}"/>
            </a:ext>
          </a:extLst>
        </xdr:cNvPr>
        <xdr:cNvPicPr>
          <a:picLocks noChangeAspect="1"/>
        </xdr:cNvPicPr>
      </xdr:nvPicPr>
      <xdr:blipFill>
        <a:blip xmlns:r="http://schemas.openxmlformats.org/officeDocument/2006/relationships" r:embed="rId39"/>
        <a:stretch>
          <a:fillRect/>
        </a:stretch>
      </xdr:blipFill>
      <xdr:spPr>
        <a:xfrm>
          <a:off x="14929883" y="8668490"/>
          <a:ext cx="3000046" cy="2023140"/>
        </a:xfrm>
        <a:prstGeom prst="rect">
          <a:avLst/>
        </a:prstGeom>
      </xdr:spPr>
    </xdr:pic>
    <xdr:clientData/>
  </xdr:twoCellAnchor>
  <xdr:twoCellAnchor editAs="oneCell">
    <xdr:from>
      <xdr:col>9</xdr:col>
      <xdr:colOff>767909</xdr:colOff>
      <xdr:row>52</xdr:row>
      <xdr:rowOff>44299</xdr:rowOff>
    </xdr:from>
    <xdr:to>
      <xdr:col>12</xdr:col>
      <xdr:colOff>2302</xdr:colOff>
      <xdr:row>62</xdr:row>
      <xdr:rowOff>14766</xdr:rowOff>
    </xdr:to>
    <xdr:pic>
      <xdr:nvPicPr>
        <xdr:cNvPr id="10" name="Image 9">
          <a:extLst>
            <a:ext uri="{FF2B5EF4-FFF2-40B4-BE49-F238E27FC236}">
              <a16:creationId xmlns:a16="http://schemas.microsoft.com/office/drawing/2014/main" id="{5B2A14B4-79B8-D24C-AA9A-731057F4A3A5}"/>
            </a:ext>
          </a:extLst>
        </xdr:cNvPr>
        <xdr:cNvPicPr>
          <a:picLocks noChangeAspect="1"/>
        </xdr:cNvPicPr>
      </xdr:nvPicPr>
      <xdr:blipFill>
        <a:blip xmlns:r="http://schemas.openxmlformats.org/officeDocument/2006/relationships" r:embed="rId40"/>
        <a:stretch>
          <a:fillRect/>
        </a:stretch>
      </xdr:blipFill>
      <xdr:spPr>
        <a:xfrm>
          <a:off x="14870816" y="10794997"/>
          <a:ext cx="3021946" cy="2037909"/>
        </a:xfrm>
        <a:prstGeom prst="rect">
          <a:avLst/>
        </a:prstGeom>
      </xdr:spPr>
    </xdr:pic>
    <xdr:clientData/>
  </xdr:twoCellAnchor>
  <xdr:twoCellAnchor editAs="oneCell">
    <xdr:from>
      <xdr:col>10</xdr:col>
      <xdr:colOff>14768</xdr:colOff>
      <xdr:row>62</xdr:row>
      <xdr:rowOff>14767</xdr:rowOff>
    </xdr:from>
    <xdr:to>
      <xdr:col>12</xdr:col>
      <xdr:colOff>24659</xdr:colOff>
      <xdr:row>71</xdr:row>
      <xdr:rowOff>162442</xdr:rowOff>
    </xdr:to>
    <xdr:pic>
      <xdr:nvPicPr>
        <xdr:cNvPr id="11" name="Image 10">
          <a:extLst>
            <a:ext uri="{FF2B5EF4-FFF2-40B4-BE49-F238E27FC236}">
              <a16:creationId xmlns:a16="http://schemas.microsoft.com/office/drawing/2014/main" id="{D45287BF-B5C8-204C-8C70-C451BC448BC6}"/>
            </a:ext>
          </a:extLst>
        </xdr:cNvPr>
        <xdr:cNvPicPr>
          <a:picLocks noChangeAspect="1"/>
        </xdr:cNvPicPr>
      </xdr:nvPicPr>
      <xdr:blipFill>
        <a:blip xmlns:r="http://schemas.openxmlformats.org/officeDocument/2006/relationships" r:embed="rId41"/>
        <a:stretch>
          <a:fillRect/>
        </a:stretch>
      </xdr:blipFill>
      <xdr:spPr>
        <a:xfrm>
          <a:off x="14944652" y="12832907"/>
          <a:ext cx="2978147" cy="2008372"/>
        </a:xfrm>
        <a:prstGeom prst="rect">
          <a:avLst/>
        </a:prstGeom>
      </xdr:spPr>
    </xdr:pic>
    <xdr:clientData/>
  </xdr:twoCellAnchor>
  <xdr:twoCellAnchor editAs="oneCell">
    <xdr:from>
      <xdr:col>10</xdr:col>
      <xdr:colOff>1</xdr:colOff>
      <xdr:row>71</xdr:row>
      <xdr:rowOff>191976</xdr:rowOff>
    </xdr:from>
    <xdr:to>
      <xdr:col>12</xdr:col>
      <xdr:colOff>53689</xdr:colOff>
      <xdr:row>81</xdr:row>
      <xdr:rowOff>162442</xdr:rowOff>
    </xdr:to>
    <xdr:pic>
      <xdr:nvPicPr>
        <xdr:cNvPr id="12" name="Image 11">
          <a:extLst>
            <a:ext uri="{FF2B5EF4-FFF2-40B4-BE49-F238E27FC236}">
              <a16:creationId xmlns:a16="http://schemas.microsoft.com/office/drawing/2014/main" id="{76FA7AFB-2898-2442-BDE5-2BE282DD8DFD}"/>
            </a:ext>
          </a:extLst>
        </xdr:cNvPr>
        <xdr:cNvPicPr>
          <a:picLocks noChangeAspect="1"/>
        </xdr:cNvPicPr>
      </xdr:nvPicPr>
      <xdr:blipFill>
        <a:blip xmlns:r="http://schemas.openxmlformats.org/officeDocument/2006/relationships" r:embed="rId42"/>
        <a:stretch>
          <a:fillRect/>
        </a:stretch>
      </xdr:blipFill>
      <xdr:spPr>
        <a:xfrm>
          <a:off x="14929885" y="14870813"/>
          <a:ext cx="3021944" cy="2037908"/>
        </a:xfrm>
        <a:prstGeom prst="rect">
          <a:avLst/>
        </a:prstGeom>
      </xdr:spPr>
    </xdr:pic>
    <xdr:clientData/>
  </xdr:twoCellAnchor>
  <xdr:twoCellAnchor editAs="oneCell">
    <xdr:from>
      <xdr:col>9</xdr:col>
      <xdr:colOff>797442</xdr:colOff>
      <xdr:row>102</xdr:row>
      <xdr:rowOff>14766</xdr:rowOff>
    </xdr:from>
    <xdr:to>
      <xdr:col>12</xdr:col>
      <xdr:colOff>46052</xdr:colOff>
      <xdr:row>112</xdr:row>
      <xdr:rowOff>0</xdr:rowOff>
    </xdr:to>
    <xdr:pic>
      <xdr:nvPicPr>
        <xdr:cNvPr id="13" name="Image 12">
          <a:extLst>
            <a:ext uri="{FF2B5EF4-FFF2-40B4-BE49-F238E27FC236}">
              <a16:creationId xmlns:a16="http://schemas.microsoft.com/office/drawing/2014/main" id="{A957EAB2-EA40-494F-A6A3-8B34FF2BE1C8}"/>
            </a:ext>
          </a:extLst>
        </xdr:cNvPr>
        <xdr:cNvPicPr>
          <a:picLocks noChangeAspect="1"/>
        </xdr:cNvPicPr>
      </xdr:nvPicPr>
      <xdr:blipFill>
        <a:blip xmlns:r="http://schemas.openxmlformats.org/officeDocument/2006/relationships" r:embed="rId43"/>
        <a:stretch>
          <a:fillRect/>
        </a:stretch>
      </xdr:blipFill>
      <xdr:spPr>
        <a:xfrm>
          <a:off x="14900349" y="21102673"/>
          <a:ext cx="3043843" cy="2052676"/>
        </a:xfrm>
        <a:prstGeom prst="rect">
          <a:avLst/>
        </a:prstGeom>
      </xdr:spPr>
    </xdr:pic>
    <xdr:clientData/>
  </xdr:twoCellAnchor>
  <xdr:twoCellAnchor editAs="oneCell">
    <xdr:from>
      <xdr:col>19</xdr:col>
      <xdr:colOff>14767</xdr:colOff>
      <xdr:row>42</xdr:row>
      <xdr:rowOff>29535</xdr:rowOff>
    </xdr:from>
    <xdr:to>
      <xdr:col>21</xdr:col>
      <xdr:colOff>17528</xdr:colOff>
      <xdr:row>51</xdr:row>
      <xdr:rowOff>162443</xdr:rowOff>
    </xdr:to>
    <xdr:pic>
      <xdr:nvPicPr>
        <xdr:cNvPr id="14" name="Image 13">
          <a:extLst>
            <a:ext uri="{FF2B5EF4-FFF2-40B4-BE49-F238E27FC236}">
              <a16:creationId xmlns:a16="http://schemas.microsoft.com/office/drawing/2014/main" id="{791D7224-D633-E34E-B537-69D4C35F45F5}"/>
            </a:ext>
          </a:extLst>
        </xdr:cNvPr>
        <xdr:cNvPicPr>
          <a:picLocks noChangeAspect="1"/>
        </xdr:cNvPicPr>
      </xdr:nvPicPr>
      <xdr:blipFill>
        <a:blip xmlns:r="http://schemas.openxmlformats.org/officeDocument/2006/relationships" r:embed="rId44"/>
        <a:stretch>
          <a:fillRect/>
        </a:stretch>
      </xdr:blipFill>
      <xdr:spPr>
        <a:xfrm>
          <a:off x="30022209" y="8712791"/>
          <a:ext cx="2956249" cy="1993605"/>
        </a:xfrm>
        <a:prstGeom prst="rect">
          <a:avLst/>
        </a:prstGeom>
      </xdr:spPr>
    </xdr:pic>
    <xdr:clientData/>
  </xdr:twoCellAnchor>
  <xdr:twoCellAnchor editAs="oneCell">
    <xdr:from>
      <xdr:col>19</xdr:col>
      <xdr:colOff>76200</xdr:colOff>
      <xdr:row>12</xdr:row>
      <xdr:rowOff>3543</xdr:rowOff>
    </xdr:from>
    <xdr:to>
      <xdr:col>21</xdr:col>
      <xdr:colOff>83405</xdr:colOff>
      <xdr:row>21</xdr:row>
      <xdr:rowOff>162441</xdr:rowOff>
    </xdr:to>
    <xdr:pic>
      <xdr:nvPicPr>
        <xdr:cNvPr id="21" name="Image 20">
          <a:extLst>
            <a:ext uri="{FF2B5EF4-FFF2-40B4-BE49-F238E27FC236}">
              <a16:creationId xmlns:a16="http://schemas.microsoft.com/office/drawing/2014/main" id="{2DF7A782-EEFC-B44A-BF28-41B94B78828C}"/>
            </a:ext>
          </a:extLst>
        </xdr:cNvPr>
        <xdr:cNvPicPr>
          <a:picLocks noChangeAspect="1"/>
        </xdr:cNvPicPr>
      </xdr:nvPicPr>
      <xdr:blipFill>
        <a:blip xmlns:r="http://schemas.openxmlformats.org/officeDocument/2006/relationships" r:embed="rId45"/>
        <a:stretch>
          <a:fillRect/>
        </a:stretch>
      </xdr:blipFill>
      <xdr:spPr>
        <a:xfrm>
          <a:off x="30276800" y="2441943"/>
          <a:ext cx="2979005" cy="1987698"/>
        </a:xfrm>
        <a:prstGeom prst="rect">
          <a:avLst/>
        </a:prstGeom>
      </xdr:spPr>
    </xdr:pic>
    <xdr:clientData/>
  </xdr:twoCellAnchor>
  <xdr:twoCellAnchor editAs="oneCell">
    <xdr:from>
      <xdr:col>19</xdr:col>
      <xdr:colOff>14767</xdr:colOff>
      <xdr:row>52</xdr:row>
      <xdr:rowOff>29532</xdr:rowOff>
    </xdr:from>
    <xdr:to>
      <xdr:col>21</xdr:col>
      <xdr:colOff>65194</xdr:colOff>
      <xdr:row>62</xdr:row>
      <xdr:rowOff>14765</xdr:rowOff>
    </xdr:to>
    <xdr:pic>
      <xdr:nvPicPr>
        <xdr:cNvPr id="22" name="Image 21">
          <a:extLst>
            <a:ext uri="{FF2B5EF4-FFF2-40B4-BE49-F238E27FC236}">
              <a16:creationId xmlns:a16="http://schemas.microsoft.com/office/drawing/2014/main" id="{34173F9A-A88F-9341-A68D-7B54C141F7DB}"/>
            </a:ext>
          </a:extLst>
        </xdr:cNvPr>
        <xdr:cNvPicPr>
          <a:picLocks noChangeAspect="1"/>
        </xdr:cNvPicPr>
      </xdr:nvPicPr>
      <xdr:blipFill>
        <a:blip xmlns:r="http://schemas.openxmlformats.org/officeDocument/2006/relationships" r:embed="rId46"/>
        <a:stretch>
          <a:fillRect/>
        </a:stretch>
      </xdr:blipFill>
      <xdr:spPr>
        <a:xfrm>
          <a:off x="30022209" y="10780230"/>
          <a:ext cx="3003915" cy="2052675"/>
        </a:xfrm>
        <a:prstGeom prst="rect">
          <a:avLst/>
        </a:prstGeom>
      </xdr:spPr>
    </xdr:pic>
    <xdr:clientData/>
  </xdr:twoCellAnchor>
  <xdr:twoCellAnchor editAs="oneCell">
    <xdr:from>
      <xdr:col>19</xdr:col>
      <xdr:colOff>0</xdr:colOff>
      <xdr:row>62</xdr:row>
      <xdr:rowOff>29533</xdr:rowOff>
    </xdr:from>
    <xdr:to>
      <xdr:col>21</xdr:col>
      <xdr:colOff>28816</xdr:colOff>
      <xdr:row>72</xdr:row>
      <xdr:rowOff>0</xdr:rowOff>
    </xdr:to>
    <xdr:pic>
      <xdr:nvPicPr>
        <xdr:cNvPr id="24" name="Image 23">
          <a:extLst>
            <a:ext uri="{FF2B5EF4-FFF2-40B4-BE49-F238E27FC236}">
              <a16:creationId xmlns:a16="http://schemas.microsoft.com/office/drawing/2014/main" id="{BBE40657-57E5-6940-80FD-4FF6612D8197}"/>
            </a:ext>
          </a:extLst>
        </xdr:cNvPr>
        <xdr:cNvPicPr>
          <a:picLocks noChangeAspect="1"/>
        </xdr:cNvPicPr>
      </xdr:nvPicPr>
      <xdr:blipFill>
        <a:blip xmlns:r="http://schemas.openxmlformats.org/officeDocument/2006/relationships" r:embed="rId47"/>
        <a:stretch>
          <a:fillRect/>
        </a:stretch>
      </xdr:blipFill>
      <xdr:spPr>
        <a:xfrm>
          <a:off x="30007442" y="12847673"/>
          <a:ext cx="2982304" cy="2037908"/>
        </a:xfrm>
        <a:prstGeom prst="rect">
          <a:avLst/>
        </a:prstGeom>
      </xdr:spPr>
    </xdr:pic>
    <xdr:clientData/>
  </xdr:twoCellAnchor>
  <xdr:twoCellAnchor editAs="oneCell">
    <xdr:from>
      <xdr:col>19</xdr:col>
      <xdr:colOff>14767</xdr:colOff>
      <xdr:row>71</xdr:row>
      <xdr:rowOff>177210</xdr:rowOff>
    </xdr:from>
    <xdr:to>
      <xdr:col>21</xdr:col>
      <xdr:colOff>0</xdr:colOff>
      <xdr:row>82</xdr:row>
      <xdr:rowOff>64209</xdr:rowOff>
    </xdr:to>
    <xdr:pic>
      <xdr:nvPicPr>
        <xdr:cNvPr id="28" name="Image 27">
          <a:extLst>
            <a:ext uri="{FF2B5EF4-FFF2-40B4-BE49-F238E27FC236}">
              <a16:creationId xmlns:a16="http://schemas.microsoft.com/office/drawing/2014/main" id="{F2E695C3-8326-5A45-ADF5-65B689F9A10A}"/>
            </a:ext>
          </a:extLst>
        </xdr:cNvPr>
        <xdr:cNvPicPr>
          <a:picLocks noChangeAspect="1"/>
        </xdr:cNvPicPr>
      </xdr:nvPicPr>
      <xdr:blipFill>
        <a:blip xmlns:r="http://schemas.openxmlformats.org/officeDocument/2006/relationships" r:embed="rId48"/>
        <a:stretch>
          <a:fillRect/>
        </a:stretch>
      </xdr:blipFill>
      <xdr:spPr>
        <a:xfrm>
          <a:off x="30022209" y="14856047"/>
          <a:ext cx="2938721" cy="2161185"/>
        </a:xfrm>
        <a:prstGeom prst="rect">
          <a:avLst/>
        </a:prstGeom>
      </xdr:spPr>
    </xdr:pic>
    <xdr:clientData/>
  </xdr:twoCellAnchor>
  <xdr:twoCellAnchor editAs="oneCell">
    <xdr:from>
      <xdr:col>19</xdr:col>
      <xdr:colOff>14767</xdr:colOff>
      <xdr:row>102</xdr:row>
      <xdr:rowOff>14768</xdr:rowOff>
    </xdr:from>
    <xdr:to>
      <xdr:col>20</xdr:col>
      <xdr:colOff>2119523</xdr:colOff>
      <xdr:row>112</xdr:row>
      <xdr:rowOff>103371</xdr:rowOff>
    </xdr:to>
    <xdr:pic>
      <xdr:nvPicPr>
        <xdr:cNvPr id="29" name="Image 28">
          <a:extLst>
            <a:ext uri="{FF2B5EF4-FFF2-40B4-BE49-F238E27FC236}">
              <a16:creationId xmlns:a16="http://schemas.microsoft.com/office/drawing/2014/main" id="{00B13660-3E4F-064B-A52A-D5E476B59798}"/>
            </a:ext>
          </a:extLst>
        </xdr:cNvPr>
        <xdr:cNvPicPr>
          <a:picLocks noChangeAspect="1"/>
        </xdr:cNvPicPr>
      </xdr:nvPicPr>
      <xdr:blipFill>
        <a:blip xmlns:r="http://schemas.openxmlformats.org/officeDocument/2006/relationships" r:embed="rId49"/>
        <a:stretch>
          <a:fillRect/>
        </a:stretch>
      </xdr:blipFill>
      <xdr:spPr>
        <a:xfrm>
          <a:off x="30022209" y="21102675"/>
          <a:ext cx="2931733" cy="2156045"/>
        </a:xfrm>
        <a:prstGeom prst="rect">
          <a:avLst/>
        </a:prstGeom>
      </xdr:spPr>
    </xdr:pic>
    <xdr:clientData/>
  </xdr:twoCellAnchor>
  <xdr:twoCellAnchor editAs="oneCell">
    <xdr:from>
      <xdr:col>28</xdr:col>
      <xdr:colOff>0</xdr:colOff>
      <xdr:row>11</xdr:row>
      <xdr:rowOff>147674</xdr:rowOff>
    </xdr:from>
    <xdr:to>
      <xdr:col>30</xdr:col>
      <xdr:colOff>29536</xdr:colOff>
      <xdr:row>22</xdr:row>
      <xdr:rowOff>19014</xdr:rowOff>
    </xdr:to>
    <xdr:pic>
      <xdr:nvPicPr>
        <xdr:cNvPr id="30" name="Image 29">
          <a:extLst>
            <a:ext uri="{FF2B5EF4-FFF2-40B4-BE49-F238E27FC236}">
              <a16:creationId xmlns:a16="http://schemas.microsoft.com/office/drawing/2014/main" id="{1AFB31F5-B1A2-7F4D-8EC9-13E2E93E12AC}"/>
            </a:ext>
          </a:extLst>
        </xdr:cNvPr>
        <xdr:cNvPicPr>
          <a:picLocks noChangeAspect="1"/>
        </xdr:cNvPicPr>
      </xdr:nvPicPr>
      <xdr:blipFill>
        <a:blip xmlns:r="http://schemas.openxmlformats.org/officeDocument/2006/relationships" r:embed="rId50"/>
        <a:stretch>
          <a:fillRect/>
        </a:stretch>
      </xdr:blipFill>
      <xdr:spPr>
        <a:xfrm>
          <a:off x="46059651" y="2421860"/>
          <a:ext cx="3056862" cy="2145526"/>
        </a:xfrm>
        <a:prstGeom prst="rect">
          <a:avLst/>
        </a:prstGeom>
      </xdr:spPr>
    </xdr:pic>
    <xdr:clientData/>
  </xdr:twoCellAnchor>
  <xdr:twoCellAnchor editAs="oneCell">
    <xdr:from>
      <xdr:col>28</xdr:col>
      <xdr:colOff>59068</xdr:colOff>
      <xdr:row>42</xdr:row>
      <xdr:rowOff>29535</xdr:rowOff>
    </xdr:from>
    <xdr:to>
      <xdr:col>30</xdr:col>
      <xdr:colOff>2953</xdr:colOff>
      <xdr:row>52</xdr:row>
      <xdr:rowOff>64493</xdr:rowOff>
    </xdr:to>
    <xdr:pic>
      <xdr:nvPicPr>
        <xdr:cNvPr id="31" name="Image 30">
          <a:extLst>
            <a:ext uri="{FF2B5EF4-FFF2-40B4-BE49-F238E27FC236}">
              <a16:creationId xmlns:a16="http://schemas.microsoft.com/office/drawing/2014/main" id="{14D931DF-868F-7548-B4F7-122CF91C58A0}"/>
            </a:ext>
          </a:extLst>
        </xdr:cNvPr>
        <xdr:cNvPicPr>
          <a:picLocks noChangeAspect="1"/>
        </xdr:cNvPicPr>
      </xdr:nvPicPr>
      <xdr:blipFill>
        <a:blip xmlns:r="http://schemas.openxmlformats.org/officeDocument/2006/relationships" r:embed="rId51"/>
        <a:stretch>
          <a:fillRect/>
        </a:stretch>
      </xdr:blipFill>
      <xdr:spPr>
        <a:xfrm>
          <a:off x="46118719" y="8712791"/>
          <a:ext cx="2968257" cy="2102400"/>
        </a:xfrm>
        <a:prstGeom prst="rect">
          <a:avLst/>
        </a:prstGeom>
      </xdr:spPr>
    </xdr:pic>
    <xdr:clientData/>
  </xdr:twoCellAnchor>
  <xdr:twoCellAnchor editAs="oneCell">
    <xdr:from>
      <xdr:col>36</xdr:col>
      <xdr:colOff>812208</xdr:colOff>
      <xdr:row>2</xdr:row>
      <xdr:rowOff>1</xdr:rowOff>
    </xdr:from>
    <xdr:to>
      <xdr:col>39</xdr:col>
      <xdr:colOff>756</xdr:colOff>
      <xdr:row>12</xdr:row>
      <xdr:rowOff>88605</xdr:rowOff>
    </xdr:to>
    <xdr:pic>
      <xdr:nvPicPr>
        <xdr:cNvPr id="32" name="Image 31">
          <a:extLst>
            <a:ext uri="{FF2B5EF4-FFF2-40B4-BE49-F238E27FC236}">
              <a16:creationId xmlns:a16="http://schemas.microsoft.com/office/drawing/2014/main" id="{6A90A8CC-C90B-334B-8F8D-53A74D4A2756}"/>
            </a:ext>
          </a:extLst>
        </xdr:cNvPr>
        <xdr:cNvPicPr>
          <a:picLocks noChangeAspect="1"/>
        </xdr:cNvPicPr>
      </xdr:nvPicPr>
      <xdr:blipFill>
        <a:blip xmlns:r="http://schemas.openxmlformats.org/officeDocument/2006/relationships" r:embed="rId52"/>
        <a:stretch>
          <a:fillRect/>
        </a:stretch>
      </xdr:blipFill>
      <xdr:spPr>
        <a:xfrm>
          <a:off x="59542324" y="413489"/>
          <a:ext cx="3056861" cy="2156046"/>
        </a:xfrm>
        <a:prstGeom prst="rect">
          <a:avLst/>
        </a:prstGeom>
      </xdr:spPr>
    </xdr:pic>
    <xdr:clientData/>
  </xdr:twoCellAnchor>
  <xdr:twoCellAnchor editAs="oneCell">
    <xdr:from>
      <xdr:col>46</xdr:col>
      <xdr:colOff>0</xdr:colOff>
      <xdr:row>2</xdr:row>
      <xdr:rowOff>29535</xdr:rowOff>
    </xdr:from>
    <xdr:to>
      <xdr:col>48</xdr:col>
      <xdr:colOff>22151</xdr:colOff>
      <xdr:row>12</xdr:row>
      <xdr:rowOff>44303</xdr:rowOff>
    </xdr:to>
    <xdr:pic>
      <xdr:nvPicPr>
        <xdr:cNvPr id="33" name="Image 32">
          <a:extLst>
            <a:ext uri="{FF2B5EF4-FFF2-40B4-BE49-F238E27FC236}">
              <a16:creationId xmlns:a16="http://schemas.microsoft.com/office/drawing/2014/main" id="{B0CADBCD-AE70-DB4D-B16F-C8DC24AE452F}"/>
            </a:ext>
          </a:extLst>
        </xdr:cNvPr>
        <xdr:cNvPicPr>
          <a:picLocks noChangeAspect="1"/>
        </xdr:cNvPicPr>
      </xdr:nvPicPr>
      <xdr:blipFill>
        <a:blip xmlns:r="http://schemas.openxmlformats.org/officeDocument/2006/relationships" r:embed="rId53"/>
        <a:stretch>
          <a:fillRect/>
        </a:stretch>
      </xdr:blipFill>
      <xdr:spPr>
        <a:xfrm>
          <a:off x="73704302" y="443023"/>
          <a:ext cx="3071628" cy="2082210"/>
        </a:xfrm>
        <a:prstGeom prst="rect">
          <a:avLst/>
        </a:prstGeom>
      </xdr:spPr>
    </xdr:pic>
    <xdr:clientData/>
  </xdr:twoCellAnchor>
  <xdr:twoCellAnchor editAs="oneCell">
    <xdr:from>
      <xdr:col>55</xdr:col>
      <xdr:colOff>0</xdr:colOff>
      <xdr:row>2</xdr:row>
      <xdr:rowOff>14768</xdr:rowOff>
    </xdr:from>
    <xdr:to>
      <xdr:col>56</xdr:col>
      <xdr:colOff>2185581</xdr:colOff>
      <xdr:row>12</xdr:row>
      <xdr:rowOff>59070</xdr:rowOff>
    </xdr:to>
    <xdr:pic>
      <xdr:nvPicPr>
        <xdr:cNvPr id="35" name="Image 34">
          <a:extLst>
            <a:ext uri="{FF2B5EF4-FFF2-40B4-BE49-F238E27FC236}">
              <a16:creationId xmlns:a16="http://schemas.microsoft.com/office/drawing/2014/main" id="{892E94A4-B0D1-B440-BC17-9889D8B638F0}"/>
            </a:ext>
          </a:extLst>
        </xdr:cNvPr>
        <xdr:cNvPicPr>
          <a:picLocks noChangeAspect="1"/>
        </xdr:cNvPicPr>
      </xdr:nvPicPr>
      <xdr:blipFill>
        <a:blip xmlns:r="http://schemas.openxmlformats.org/officeDocument/2006/relationships" r:embed="rId54"/>
        <a:stretch>
          <a:fillRect/>
        </a:stretch>
      </xdr:blipFill>
      <xdr:spPr>
        <a:xfrm>
          <a:off x="86330465" y="428256"/>
          <a:ext cx="3012558" cy="2111744"/>
        </a:xfrm>
        <a:prstGeom prst="rect">
          <a:avLst/>
        </a:prstGeom>
      </xdr:spPr>
    </xdr:pic>
    <xdr:clientData/>
  </xdr:twoCellAnchor>
  <xdr:twoCellAnchor editAs="oneCell">
    <xdr:from>
      <xdr:col>28</xdr:col>
      <xdr:colOff>14768</xdr:colOff>
      <xdr:row>102</xdr:row>
      <xdr:rowOff>44303</xdr:rowOff>
    </xdr:from>
    <xdr:to>
      <xdr:col>29</xdr:col>
      <xdr:colOff>1639186</xdr:colOff>
      <xdr:row>112</xdr:row>
      <xdr:rowOff>14767</xdr:rowOff>
    </xdr:to>
    <xdr:pic>
      <xdr:nvPicPr>
        <xdr:cNvPr id="38" name="Image 37">
          <a:extLst>
            <a:ext uri="{FF2B5EF4-FFF2-40B4-BE49-F238E27FC236}">
              <a16:creationId xmlns:a16="http://schemas.microsoft.com/office/drawing/2014/main" id="{90990472-AAC3-BE42-9A85-8E7C13168D5E}"/>
            </a:ext>
          </a:extLst>
        </xdr:cNvPr>
        <xdr:cNvPicPr>
          <a:picLocks noChangeAspect="1"/>
        </xdr:cNvPicPr>
      </xdr:nvPicPr>
      <xdr:blipFill>
        <a:blip xmlns:r="http://schemas.openxmlformats.org/officeDocument/2006/relationships" r:embed="rId55"/>
        <a:stretch>
          <a:fillRect/>
        </a:stretch>
      </xdr:blipFill>
      <xdr:spPr>
        <a:xfrm>
          <a:off x="46074419" y="21132210"/>
          <a:ext cx="2997790" cy="2037906"/>
        </a:xfrm>
        <a:prstGeom prst="rect">
          <a:avLst/>
        </a:prstGeom>
      </xdr:spPr>
    </xdr:pic>
    <xdr:clientData/>
  </xdr:twoCellAnchor>
  <xdr:twoCellAnchor editAs="oneCell">
    <xdr:from>
      <xdr:col>28</xdr:col>
      <xdr:colOff>59068</xdr:colOff>
      <xdr:row>72</xdr:row>
      <xdr:rowOff>14768</xdr:rowOff>
    </xdr:from>
    <xdr:to>
      <xdr:col>30</xdr:col>
      <xdr:colOff>29533</xdr:colOff>
      <xdr:row>82</xdr:row>
      <xdr:rowOff>29534</xdr:rowOff>
    </xdr:to>
    <xdr:pic>
      <xdr:nvPicPr>
        <xdr:cNvPr id="40" name="Image 39">
          <a:extLst>
            <a:ext uri="{FF2B5EF4-FFF2-40B4-BE49-F238E27FC236}">
              <a16:creationId xmlns:a16="http://schemas.microsoft.com/office/drawing/2014/main" id="{E2232979-3691-584F-8CC4-AE34703BDA01}"/>
            </a:ext>
          </a:extLst>
        </xdr:cNvPr>
        <xdr:cNvPicPr>
          <a:picLocks noChangeAspect="1"/>
        </xdr:cNvPicPr>
      </xdr:nvPicPr>
      <xdr:blipFill>
        <a:blip xmlns:r="http://schemas.openxmlformats.org/officeDocument/2006/relationships" r:embed="rId56"/>
        <a:stretch>
          <a:fillRect/>
        </a:stretch>
      </xdr:blipFill>
      <xdr:spPr>
        <a:xfrm>
          <a:off x="46118719" y="14900349"/>
          <a:ext cx="2997791" cy="2082208"/>
        </a:xfrm>
        <a:prstGeom prst="rect">
          <a:avLst/>
        </a:prstGeom>
      </xdr:spPr>
    </xdr:pic>
    <xdr:clientData/>
  </xdr:twoCellAnchor>
  <xdr:twoCellAnchor editAs="oneCell">
    <xdr:from>
      <xdr:col>28</xdr:col>
      <xdr:colOff>44302</xdr:colOff>
      <xdr:row>52</xdr:row>
      <xdr:rowOff>44302</xdr:rowOff>
    </xdr:from>
    <xdr:to>
      <xdr:col>30</xdr:col>
      <xdr:colOff>0</xdr:colOff>
      <xdr:row>62</xdr:row>
      <xdr:rowOff>36135</xdr:rowOff>
    </xdr:to>
    <xdr:pic>
      <xdr:nvPicPr>
        <xdr:cNvPr id="43" name="Image 42">
          <a:extLst>
            <a:ext uri="{FF2B5EF4-FFF2-40B4-BE49-F238E27FC236}">
              <a16:creationId xmlns:a16="http://schemas.microsoft.com/office/drawing/2014/main" id="{19FE77AC-29B8-C140-9216-7C6E702F4F1F}"/>
            </a:ext>
          </a:extLst>
        </xdr:cNvPr>
        <xdr:cNvPicPr>
          <a:picLocks noChangeAspect="1"/>
        </xdr:cNvPicPr>
      </xdr:nvPicPr>
      <xdr:blipFill>
        <a:blip xmlns:r="http://schemas.openxmlformats.org/officeDocument/2006/relationships" r:embed="rId57"/>
        <a:stretch>
          <a:fillRect/>
        </a:stretch>
      </xdr:blipFill>
      <xdr:spPr>
        <a:xfrm>
          <a:off x="46103953" y="10795000"/>
          <a:ext cx="2983024" cy="2059275"/>
        </a:xfrm>
        <a:prstGeom prst="rect">
          <a:avLst/>
        </a:prstGeom>
      </xdr:spPr>
    </xdr:pic>
    <xdr:clientData/>
  </xdr:twoCellAnchor>
  <xdr:twoCellAnchor editAs="oneCell">
    <xdr:from>
      <xdr:col>36</xdr:col>
      <xdr:colOff>782676</xdr:colOff>
      <xdr:row>12</xdr:row>
      <xdr:rowOff>59071</xdr:rowOff>
    </xdr:from>
    <xdr:to>
      <xdr:col>39</xdr:col>
      <xdr:colOff>0</xdr:colOff>
      <xdr:row>22</xdr:row>
      <xdr:rowOff>44303</xdr:rowOff>
    </xdr:to>
    <xdr:pic>
      <xdr:nvPicPr>
        <xdr:cNvPr id="48" name="Image 47">
          <a:extLst>
            <a:ext uri="{FF2B5EF4-FFF2-40B4-BE49-F238E27FC236}">
              <a16:creationId xmlns:a16="http://schemas.microsoft.com/office/drawing/2014/main" id="{C1913B8F-115B-554B-9A32-BC6A65294F24}"/>
            </a:ext>
          </a:extLst>
        </xdr:cNvPr>
        <xdr:cNvPicPr>
          <a:picLocks noChangeAspect="1"/>
        </xdr:cNvPicPr>
      </xdr:nvPicPr>
      <xdr:blipFill>
        <a:blip xmlns:r="http://schemas.openxmlformats.org/officeDocument/2006/relationships" r:embed="rId58"/>
        <a:stretch>
          <a:fillRect/>
        </a:stretch>
      </xdr:blipFill>
      <xdr:spPr>
        <a:xfrm>
          <a:off x="59512792" y="2540001"/>
          <a:ext cx="3101161" cy="2052674"/>
        </a:xfrm>
        <a:prstGeom prst="rect">
          <a:avLst/>
        </a:prstGeom>
      </xdr:spPr>
    </xdr:pic>
    <xdr:clientData/>
  </xdr:twoCellAnchor>
  <xdr:twoCellAnchor editAs="oneCell">
    <xdr:from>
      <xdr:col>36</xdr:col>
      <xdr:colOff>812211</xdr:colOff>
      <xdr:row>42</xdr:row>
      <xdr:rowOff>29536</xdr:rowOff>
    </xdr:from>
    <xdr:to>
      <xdr:col>39</xdr:col>
      <xdr:colOff>0</xdr:colOff>
      <xdr:row>51</xdr:row>
      <xdr:rowOff>191977</xdr:rowOff>
    </xdr:to>
    <xdr:pic>
      <xdr:nvPicPr>
        <xdr:cNvPr id="50" name="Image 49">
          <a:extLst>
            <a:ext uri="{FF2B5EF4-FFF2-40B4-BE49-F238E27FC236}">
              <a16:creationId xmlns:a16="http://schemas.microsoft.com/office/drawing/2014/main" id="{C20216B3-D337-2949-90F4-D943490C81EE}"/>
            </a:ext>
          </a:extLst>
        </xdr:cNvPr>
        <xdr:cNvPicPr>
          <a:picLocks noChangeAspect="1"/>
        </xdr:cNvPicPr>
      </xdr:nvPicPr>
      <xdr:blipFill>
        <a:blip xmlns:r="http://schemas.openxmlformats.org/officeDocument/2006/relationships" r:embed="rId59"/>
        <a:stretch>
          <a:fillRect/>
        </a:stretch>
      </xdr:blipFill>
      <xdr:spPr>
        <a:xfrm>
          <a:off x="59542327" y="8712792"/>
          <a:ext cx="3071626" cy="2023138"/>
        </a:xfrm>
        <a:prstGeom prst="rect">
          <a:avLst/>
        </a:prstGeom>
      </xdr:spPr>
    </xdr:pic>
    <xdr:clientData/>
  </xdr:twoCellAnchor>
  <xdr:twoCellAnchor editAs="oneCell">
    <xdr:from>
      <xdr:col>46</xdr:col>
      <xdr:colOff>14767</xdr:colOff>
      <xdr:row>12</xdr:row>
      <xdr:rowOff>29535</xdr:rowOff>
    </xdr:from>
    <xdr:to>
      <xdr:col>48</xdr:col>
      <xdr:colOff>36918</xdr:colOff>
      <xdr:row>22</xdr:row>
      <xdr:rowOff>29535</xdr:rowOff>
    </xdr:to>
    <xdr:pic>
      <xdr:nvPicPr>
        <xdr:cNvPr id="52" name="Image 51">
          <a:extLst>
            <a:ext uri="{FF2B5EF4-FFF2-40B4-BE49-F238E27FC236}">
              <a16:creationId xmlns:a16="http://schemas.microsoft.com/office/drawing/2014/main" id="{DAB0F558-13D5-D141-9ED2-8ED8D8541407}"/>
            </a:ext>
          </a:extLst>
        </xdr:cNvPr>
        <xdr:cNvPicPr>
          <a:picLocks noChangeAspect="1"/>
        </xdr:cNvPicPr>
      </xdr:nvPicPr>
      <xdr:blipFill>
        <a:blip xmlns:r="http://schemas.openxmlformats.org/officeDocument/2006/relationships" r:embed="rId60"/>
        <a:stretch>
          <a:fillRect/>
        </a:stretch>
      </xdr:blipFill>
      <xdr:spPr>
        <a:xfrm>
          <a:off x="73719069" y="2510465"/>
          <a:ext cx="3071628" cy="2067442"/>
        </a:xfrm>
        <a:prstGeom prst="rect">
          <a:avLst/>
        </a:prstGeom>
      </xdr:spPr>
    </xdr:pic>
    <xdr:clientData/>
  </xdr:twoCellAnchor>
  <xdr:twoCellAnchor editAs="oneCell">
    <xdr:from>
      <xdr:col>46</xdr:col>
      <xdr:colOff>14764</xdr:colOff>
      <xdr:row>42</xdr:row>
      <xdr:rowOff>29536</xdr:rowOff>
    </xdr:from>
    <xdr:to>
      <xdr:col>48</xdr:col>
      <xdr:colOff>14768</xdr:colOff>
      <xdr:row>52</xdr:row>
      <xdr:rowOff>1</xdr:rowOff>
    </xdr:to>
    <xdr:pic>
      <xdr:nvPicPr>
        <xdr:cNvPr id="55" name="Image 54">
          <a:extLst>
            <a:ext uri="{FF2B5EF4-FFF2-40B4-BE49-F238E27FC236}">
              <a16:creationId xmlns:a16="http://schemas.microsoft.com/office/drawing/2014/main" id="{E375D3FF-BA40-D14C-8D53-AB0D08970142}"/>
            </a:ext>
          </a:extLst>
        </xdr:cNvPr>
        <xdr:cNvPicPr>
          <a:picLocks noChangeAspect="1"/>
        </xdr:cNvPicPr>
      </xdr:nvPicPr>
      <xdr:blipFill>
        <a:blip xmlns:r="http://schemas.openxmlformats.org/officeDocument/2006/relationships" r:embed="rId61"/>
        <a:stretch>
          <a:fillRect/>
        </a:stretch>
      </xdr:blipFill>
      <xdr:spPr>
        <a:xfrm>
          <a:off x="73719066" y="8712792"/>
          <a:ext cx="3086400" cy="2037907"/>
        </a:xfrm>
        <a:prstGeom prst="rect">
          <a:avLst/>
        </a:prstGeom>
      </xdr:spPr>
    </xdr:pic>
    <xdr:clientData/>
  </xdr:twoCellAnchor>
  <xdr:twoCellAnchor editAs="oneCell">
    <xdr:from>
      <xdr:col>55</xdr:col>
      <xdr:colOff>14768</xdr:colOff>
      <xdr:row>12</xdr:row>
      <xdr:rowOff>59069</xdr:rowOff>
    </xdr:from>
    <xdr:to>
      <xdr:col>56</xdr:col>
      <xdr:colOff>2215116</xdr:colOff>
      <xdr:row>22</xdr:row>
      <xdr:rowOff>14767</xdr:rowOff>
    </xdr:to>
    <xdr:pic>
      <xdr:nvPicPr>
        <xdr:cNvPr id="58" name="Image 57">
          <a:extLst>
            <a:ext uri="{FF2B5EF4-FFF2-40B4-BE49-F238E27FC236}">
              <a16:creationId xmlns:a16="http://schemas.microsoft.com/office/drawing/2014/main" id="{377B1780-6646-A348-9DDD-28385953C024}"/>
            </a:ext>
          </a:extLst>
        </xdr:cNvPr>
        <xdr:cNvPicPr>
          <a:picLocks noChangeAspect="1"/>
        </xdr:cNvPicPr>
      </xdr:nvPicPr>
      <xdr:blipFill>
        <a:blip xmlns:r="http://schemas.openxmlformats.org/officeDocument/2006/relationships" r:embed="rId62"/>
        <a:stretch>
          <a:fillRect/>
        </a:stretch>
      </xdr:blipFill>
      <xdr:spPr>
        <a:xfrm>
          <a:off x="86345233" y="2539999"/>
          <a:ext cx="3027325" cy="2023140"/>
        </a:xfrm>
        <a:prstGeom prst="rect">
          <a:avLst/>
        </a:prstGeom>
      </xdr:spPr>
    </xdr:pic>
    <xdr:clientData/>
  </xdr:twoCellAnchor>
  <xdr:twoCellAnchor editAs="oneCell">
    <xdr:from>
      <xdr:col>55</xdr:col>
      <xdr:colOff>29536</xdr:colOff>
      <xdr:row>31</xdr:row>
      <xdr:rowOff>191976</xdr:rowOff>
    </xdr:from>
    <xdr:to>
      <xdr:col>57</xdr:col>
      <xdr:colOff>1238</xdr:colOff>
      <xdr:row>42</xdr:row>
      <xdr:rowOff>44304</xdr:rowOff>
    </xdr:to>
    <xdr:pic>
      <xdr:nvPicPr>
        <xdr:cNvPr id="61" name="Image 60">
          <a:extLst>
            <a:ext uri="{FF2B5EF4-FFF2-40B4-BE49-F238E27FC236}">
              <a16:creationId xmlns:a16="http://schemas.microsoft.com/office/drawing/2014/main" id="{D205246B-75B4-0541-A0B4-F3401AB7120E}"/>
            </a:ext>
          </a:extLst>
        </xdr:cNvPr>
        <xdr:cNvPicPr>
          <a:picLocks noChangeAspect="1"/>
        </xdr:cNvPicPr>
      </xdr:nvPicPr>
      <xdr:blipFill>
        <a:blip xmlns:r="http://schemas.openxmlformats.org/officeDocument/2006/relationships" r:embed="rId63"/>
        <a:stretch>
          <a:fillRect/>
        </a:stretch>
      </xdr:blipFill>
      <xdr:spPr>
        <a:xfrm>
          <a:off x="86360001" y="6601046"/>
          <a:ext cx="3027324" cy="2126514"/>
        </a:xfrm>
        <a:prstGeom prst="rect">
          <a:avLst/>
        </a:prstGeom>
      </xdr:spPr>
    </xdr:pic>
    <xdr:clientData/>
  </xdr:twoCellAnchor>
  <xdr:twoCellAnchor editAs="oneCell">
    <xdr:from>
      <xdr:col>54</xdr:col>
      <xdr:colOff>797442</xdr:colOff>
      <xdr:row>41</xdr:row>
      <xdr:rowOff>191976</xdr:rowOff>
    </xdr:from>
    <xdr:to>
      <xdr:col>56</xdr:col>
      <xdr:colOff>2215116</xdr:colOff>
      <xdr:row>52</xdr:row>
      <xdr:rowOff>14767</xdr:rowOff>
    </xdr:to>
    <xdr:pic>
      <xdr:nvPicPr>
        <xdr:cNvPr id="62" name="Image 61">
          <a:extLst>
            <a:ext uri="{FF2B5EF4-FFF2-40B4-BE49-F238E27FC236}">
              <a16:creationId xmlns:a16="http://schemas.microsoft.com/office/drawing/2014/main" id="{0FFFDFE4-B28D-9E4A-9D52-3C0F32ECC0A8}"/>
            </a:ext>
          </a:extLst>
        </xdr:cNvPr>
        <xdr:cNvPicPr>
          <a:picLocks noChangeAspect="1"/>
        </xdr:cNvPicPr>
      </xdr:nvPicPr>
      <xdr:blipFill>
        <a:blip xmlns:r="http://schemas.openxmlformats.org/officeDocument/2006/relationships" r:embed="rId64"/>
        <a:stretch>
          <a:fillRect/>
        </a:stretch>
      </xdr:blipFill>
      <xdr:spPr>
        <a:xfrm>
          <a:off x="86300930" y="8668488"/>
          <a:ext cx="3071628" cy="2096977"/>
        </a:xfrm>
        <a:prstGeom prst="rect">
          <a:avLst/>
        </a:prstGeom>
      </xdr:spPr>
    </xdr:pic>
    <xdr:clientData/>
  </xdr:twoCellAnchor>
  <xdr:twoCellAnchor editAs="oneCell">
    <xdr:from>
      <xdr:col>63</xdr:col>
      <xdr:colOff>797441</xdr:colOff>
      <xdr:row>2</xdr:row>
      <xdr:rowOff>14768</xdr:rowOff>
    </xdr:from>
    <xdr:to>
      <xdr:col>66</xdr:col>
      <xdr:colOff>2825</xdr:colOff>
      <xdr:row>12</xdr:row>
      <xdr:rowOff>29535</xdr:rowOff>
    </xdr:to>
    <xdr:pic>
      <xdr:nvPicPr>
        <xdr:cNvPr id="64" name="Image 63">
          <a:extLst>
            <a:ext uri="{FF2B5EF4-FFF2-40B4-BE49-F238E27FC236}">
              <a16:creationId xmlns:a16="http://schemas.microsoft.com/office/drawing/2014/main" id="{2293EB07-9365-2747-82DA-736009274B23}"/>
            </a:ext>
          </a:extLst>
        </xdr:cNvPr>
        <xdr:cNvPicPr>
          <a:picLocks noChangeAspect="1"/>
        </xdr:cNvPicPr>
      </xdr:nvPicPr>
      <xdr:blipFill>
        <a:blip xmlns:r="http://schemas.openxmlformats.org/officeDocument/2006/relationships" r:embed="rId65"/>
        <a:stretch>
          <a:fillRect/>
        </a:stretch>
      </xdr:blipFill>
      <xdr:spPr>
        <a:xfrm>
          <a:off x="99783604" y="428256"/>
          <a:ext cx="3086395" cy="2082209"/>
        </a:xfrm>
        <a:prstGeom prst="rect">
          <a:avLst/>
        </a:prstGeom>
      </xdr:spPr>
    </xdr:pic>
    <xdr:clientData/>
  </xdr:twoCellAnchor>
  <xdr:twoCellAnchor editAs="oneCell">
    <xdr:from>
      <xdr:col>72</xdr:col>
      <xdr:colOff>812209</xdr:colOff>
      <xdr:row>2</xdr:row>
      <xdr:rowOff>44304</xdr:rowOff>
    </xdr:from>
    <xdr:to>
      <xdr:col>75</xdr:col>
      <xdr:colOff>12921</xdr:colOff>
      <xdr:row>12</xdr:row>
      <xdr:rowOff>29536</xdr:rowOff>
    </xdr:to>
    <xdr:pic>
      <xdr:nvPicPr>
        <xdr:cNvPr id="65" name="Image 64">
          <a:extLst>
            <a:ext uri="{FF2B5EF4-FFF2-40B4-BE49-F238E27FC236}">
              <a16:creationId xmlns:a16="http://schemas.microsoft.com/office/drawing/2014/main" id="{DF42A82D-2E3E-444E-A86E-FEDF14FE189C}"/>
            </a:ext>
          </a:extLst>
        </xdr:cNvPr>
        <xdr:cNvPicPr>
          <a:picLocks noChangeAspect="1"/>
        </xdr:cNvPicPr>
      </xdr:nvPicPr>
      <xdr:blipFill>
        <a:blip xmlns:r="http://schemas.openxmlformats.org/officeDocument/2006/relationships" r:embed="rId66"/>
        <a:stretch>
          <a:fillRect/>
        </a:stretch>
      </xdr:blipFill>
      <xdr:spPr>
        <a:xfrm>
          <a:off x="112454069" y="457792"/>
          <a:ext cx="3248837" cy="2052674"/>
        </a:xfrm>
        <a:prstGeom prst="rect">
          <a:avLst/>
        </a:prstGeom>
      </xdr:spPr>
    </xdr:pic>
    <xdr:clientData/>
  </xdr:twoCellAnchor>
  <xdr:twoCellAnchor editAs="oneCell">
    <xdr:from>
      <xdr:col>37</xdr:col>
      <xdr:colOff>0</xdr:colOff>
      <xdr:row>52</xdr:row>
      <xdr:rowOff>29534</xdr:rowOff>
    </xdr:from>
    <xdr:to>
      <xdr:col>39</xdr:col>
      <xdr:colOff>757</xdr:colOff>
      <xdr:row>62</xdr:row>
      <xdr:rowOff>31260</xdr:rowOff>
    </xdr:to>
    <xdr:pic>
      <xdr:nvPicPr>
        <xdr:cNvPr id="71" name="Image 70">
          <a:extLst>
            <a:ext uri="{FF2B5EF4-FFF2-40B4-BE49-F238E27FC236}">
              <a16:creationId xmlns:a16="http://schemas.microsoft.com/office/drawing/2014/main" id="{5D3C830F-A43A-574E-B772-2A48ED5CDDA0}"/>
            </a:ext>
          </a:extLst>
        </xdr:cNvPr>
        <xdr:cNvPicPr>
          <a:picLocks noChangeAspect="1"/>
        </xdr:cNvPicPr>
      </xdr:nvPicPr>
      <xdr:blipFill>
        <a:blip xmlns:r="http://schemas.openxmlformats.org/officeDocument/2006/relationships" r:embed="rId67"/>
        <a:stretch>
          <a:fillRect/>
        </a:stretch>
      </xdr:blipFill>
      <xdr:spPr>
        <a:xfrm>
          <a:off x="59557093" y="10780232"/>
          <a:ext cx="3042093" cy="2069168"/>
        </a:xfrm>
        <a:prstGeom prst="rect">
          <a:avLst/>
        </a:prstGeom>
      </xdr:spPr>
    </xdr:pic>
    <xdr:clientData/>
  </xdr:twoCellAnchor>
  <xdr:twoCellAnchor editAs="oneCell">
    <xdr:from>
      <xdr:col>46</xdr:col>
      <xdr:colOff>0</xdr:colOff>
      <xdr:row>52</xdr:row>
      <xdr:rowOff>0</xdr:rowOff>
    </xdr:from>
    <xdr:to>
      <xdr:col>48</xdr:col>
      <xdr:colOff>38719</xdr:colOff>
      <xdr:row>62</xdr:row>
      <xdr:rowOff>0</xdr:rowOff>
    </xdr:to>
    <xdr:pic>
      <xdr:nvPicPr>
        <xdr:cNvPr id="72" name="Image 71">
          <a:extLst>
            <a:ext uri="{FF2B5EF4-FFF2-40B4-BE49-F238E27FC236}">
              <a16:creationId xmlns:a16="http://schemas.microsoft.com/office/drawing/2014/main" id="{E6CF14F9-683A-AF40-9E84-E9CEA8DBC376}"/>
            </a:ext>
          </a:extLst>
        </xdr:cNvPr>
        <xdr:cNvPicPr>
          <a:picLocks noChangeAspect="1"/>
        </xdr:cNvPicPr>
      </xdr:nvPicPr>
      <xdr:blipFill>
        <a:blip xmlns:r="http://schemas.openxmlformats.org/officeDocument/2006/relationships" r:embed="rId68"/>
        <a:stretch>
          <a:fillRect/>
        </a:stretch>
      </xdr:blipFill>
      <xdr:spPr>
        <a:xfrm>
          <a:off x="73704302" y="10750698"/>
          <a:ext cx="3086396" cy="2067442"/>
        </a:xfrm>
        <a:prstGeom prst="rect">
          <a:avLst/>
        </a:prstGeom>
      </xdr:spPr>
    </xdr:pic>
    <xdr:clientData/>
  </xdr:twoCellAnchor>
  <xdr:twoCellAnchor editAs="oneCell">
    <xdr:from>
      <xdr:col>54</xdr:col>
      <xdr:colOff>797442</xdr:colOff>
      <xdr:row>51</xdr:row>
      <xdr:rowOff>191977</xdr:rowOff>
    </xdr:from>
    <xdr:to>
      <xdr:col>57</xdr:col>
      <xdr:colOff>0</xdr:colOff>
      <xdr:row>62</xdr:row>
      <xdr:rowOff>29534</xdr:rowOff>
    </xdr:to>
    <xdr:pic>
      <xdr:nvPicPr>
        <xdr:cNvPr id="74" name="Image 73">
          <a:extLst>
            <a:ext uri="{FF2B5EF4-FFF2-40B4-BE49-F238E27FC236}">
              <a16:creationId xmlns:a16="http://schemas.microsoft.com/office/drawing/2014/main" id="{BAA54BD1-FE8E-574E-BFEC-AD3DA89C7F50}"/>
            </a:ext>
          </a:extLst>
        </xdr:cNvPr>
        <xdr:cNvPicPr>
          <a:picLocks noChangeAspect="1"/>
        </xdr:cNvPicPr>
      </xdr:nvPicPr>
      <xdr:blipFill>
        <a:blip xmlns:r="http://schemas.openxmlformats.org/officeDocument/2006/relationships" r:embed="rId68"/>
        <a:stretch>
          <a:fillRect/>
        </a:stretch>
      </xdr:blipFill>
      <xdr:spPr>
        <a:xfrm>
          <a:off x="86300930" y="10735930"/>
          <a:ext cx="3086396" cy="2111744"/>
        </a:xfrm>
        <a:prstGeom prst="rect">
          <a:avLst/>
        </a:prstGeom>
      </xdr:spPr>
    </xdr:pic>
    <xdr:clientData/>
  </xdr:twoCellAnchor>
  <xdr:twoCellAnchor editAs="oneCell">
    <xdr:from>
      <xdr:col>64</xdr:col>
      <xdr:colOff>29535</xdr:colOff>
      <xdr:row>32</xdr:row>
      <xdr:rowOff>29534</xdr:rowOff>
    </xdr:from>
    <xdr:to>
      <xdr:col>66</xdr:col>
      <xdr:colOff>14766</xdr:colOff>
      <xdr:row>42</xdr:row>
      <xdr:rowOff>14767</xdr:rowOff>
    </xdr:to>
    <xdr:pic>
      <xdr:nvPicPr>
        <xdr:cNvPr id="75" name="Image 74">
          <a:extLst>
            <a:ext uri="{FF2B5EF4-FFF2-40B4-BE49-F238E27FC236}">
              <a16:creationId xmlns:a16="http://schemas.microsoft.com/office/drawing/2014/main" id="{0F78769A-F4E0-CA4A-8B90-303F823D0C0D}"/>
            </a:ext>
          </a:extLst>
        </xdr:cNvPr>
        <xdr:cNvPicPr>
          <a:picLocks noChangeAspect="1"/>
        </xdr:cNvPicPr>
      </xdr:nvPicPr>
      <xdr:blipFill>
        <a:blip xmlns:r="http://schemas.openxmlformats.org/officeDocument/2006/relationships" r:embed="rId69"/>
        <a:stretch>
          <a:fillRect/>
        </a:stretch>
      </xdr:blipFill>
      <xdr:spPr>
        <a:xfrm>
          <a:off x="99842675" y="6645348"/>
          <a:ext cx="3042092" cy="2052675"/>
        </a:xfrm>
        <a:prstGeom prst="rect">
          <a:avLst/>
        </a:prstGeom>
      </xdr:spPr>
    </xdr:pic>
    <xdr:clientData/>
  </xdr:twoCellAnchor>
  <xdr:twoCellAnchor editAs="oneCell">
    <xdr:from>
      <xdr:col>36</xdr:col>
      <xdr:colOff>812209</xdr:colOff>
      <xdr:row>62</xdr:row>
      <xdr:rowOff>44300</xdr:rowOff>
    </xdr:from>
    <xdr:to>
      <xdr:col>39</xdr:col>
      <xdr:colOff>0</xdr:colOff>
      <xdr:row>72</xdr:row>
      <xdr:rowOff>2003</xdr:rowOff>
    </xdr:to>
    <xdr:pic>
      <xdr:nvPicPr>
        <xdr:cNvPr id="76" name="Image 75">
          <a:extLst>
            <a:ext uri="{FF2B5EF4-FFF2-40B4-BE49-F238E27FC236}">
              <a16:creationId xmlns:a16="http://schemas.microsoft.com/office/drawing/2014/main" id="{15C5EC9A-C052-284E-98A6-EBEF504BBEB1}"/>
            </a:ext>
          </a:extLst>
        </xdr:cNvPr>
        <xdr:cNvPicPr>
          <a:picLocks noChangeAspect="1"/>
        </xdr:cNvPicPr>
      </xdr:nvPicPr>
      <xdr:blipFill>
        <a:blip xmlns:r="http://schemas.openxmlformats.org/officeDocument/2006/relationships" r:embed="rId70"/>
        <a:stretch>
          <a:fillRect/>
        </a:stretch>
      </xdr:blipFill>
      <xdr:spPr>
        <a:xfrm>
          <a:off x="59542325" y="12862440"/>
          <a:ext cx="3071628" cy="2025144"/>
        </a:xfrm>
        <a:prstGeom prst="rect">
          <a:avLst/>
        </a:prstGeom>
      </xdr:spPr>
    </xdr:pic>
    <xdr:clientData/>
  </xdr:twoCellAnchor>
  <xdr:twoCellAnchor editAs="oneCell">
    <xdr:from>
      <xdr:col>28</xdr:col>
      <xdr:colOff>29535</xdr:colOff>
      <xdr:row>112</xdr:row>
      <xdr:rowOff>14767</xdr:rowOff>
    </xdr:from>
    <xdr:to>
      <xdr:col>30</xdr:col>
      <xdr:colOff>29535</xdr:colOff>
      <xdr:row>122</xdr:row>
      <xdr:rowOff>0</xdr:rowOff>
    </xdr:to>
    <xdr:pic>
      <xdr:nvPicPr>
        <xdr:cNvPr id="78" name="Image 77">
          <a:extLst>
            <a:ext uri="{FF2B5EF4-FFF2-40B4-BE49-F238E27FC236}">
              <a16:creationId xmlns:a16="http://schemas.microsoft.com/office/drawing/2014/main" id="{C9911B50-8AD7-B446-A5AC-E4F495568723}"/>
            </a:ext>
          </a:extLst>
        </xdr:cNvPr>
        <xdr:cNvPicPr>
          <a:picLocks noChangeAspect="1"/>
        </xdr:cNvPicPr>
      </xdr:nvPicPr>
      <xdr:blipFill>
        <a:blip xmlns:r="http://schemas.openxmlformats.org/officeDocument/2006/relationships" r:embed="rId71"/>
        <a:stretch>
          <a:fillRect/>
        </a:stretch>
      </xdr:blipFill>
      <xdr:spPr>
        <a:xfrm>
          <a:off x="46089186" y="23170116"/>
          <a:ext cx="3027326" cy="2052675"/>
        </a:xfrm>
        <a:prstGeom prst="rect">
          <a:avLst/>
        </a:prstGeom>
      </xdr:spPr>
    </xdr:pic>
    <xdr:clientData/>
  </xdr:twoCellAnchor>
  <xdr:twoCellAnchor editAs="oneCell">
    <xdr:from>
      <xdr:col>37</xdr:col>
      <xdr:colOff>14767</xdr:colOff>
      <xdr:row>72</xdr:row>
      <xdr:rowOff>0</xdr:rowOff>
    </xdr:from>
    <xdr:to>
      <xdr:col>39</xdr:col>
      <xdr:colOff>29535</xdr:colOff>
      <xdr:row>82</xdr:row>
      <xdr:rowOff>12733</xdr:rowOff>
    </xdr:to>
    <xdr:pic>
      <xdr:nvPicPr>
        <xdr:cNvPr id="79" name="Image 78">
          <a:extLst>
            <a:ext uri="{FF2B5EF4-FFF2-40B4-BE49-F238E27FC236}">
              <a16:creationId xmlns:a16="http://schemas.microsoft.com/office/drawing/2014/main" id="{4AD4A685-36CD-944F-8B0F-95A28A27419C}"/>
            </a:ext>
          </a:extLst>
        </xdr:cNvPr>
        <xdr:cNvPicPr>
          <a:picLocks noChangeAspect="1"/>
        </xdr:cNvPicPr>
      </xdr:nvPicPr>
      <xdr:blipFill>
        <a:blip xmlns:r="http://schemas.openxmlformats.org/officeDocument/2006/relationships" r:embed="rId72"/>
        <a:stretch>
          <a:fillRect/>
        </a:stretch>
      </xdr:blipFill>
      <xdr:spPr>
        <a:xfrm>
          <a:off x="59571860" y="14885581"/>
          <a:ext cx="3071628" cy="2080175"/>
        </a:xfrm>
        <a:prstGeom prst="rect">
          <a:avLst/>
        </a:prstGeom>
      </xdr:spPr>
    </xdr:pic>
    <xdr:clientData/>
  </xdr:twoCellAnchor>
  <xdr:oneCellAnchor>
    <xdr:from>
      <xdr:col>37</xdr:col>
      <xdr:colOff>29534</xdr:colOff>
      <xdr:row>82</xdr:row>
      <xdr:rowOff>29535</xdr:rowOff>
    </xdr:from>
    <xdr:ext cx="3042094" cy="2023139"/>
    <xdr:pic>
      <xdr:nvPicPr>
        <xdr:cNvPr id="80" name="Image 79">
          <a:extLst>
            <a:ext uri="{FF2B5EF4-FFF2-40B4-BE49-F238E27FC236}">
              <a16:creationId xmlns:a16="http://schemas.microsoft.com/office/drawing/2014/main" id="{50304F44-CFB5-9F43-880F-6718CA99B8F5}"/>
            </a:ext>
          </a:extLst>
        </xdr:cNvPr>
        <xdr:cNvPicPr>
          <a:picLocks noChangeAspect="1"/>
        </xdr:cNvPicPr>
      </xdr:nvPicPr>
      <xdr:blipFill>
        <a:blip xmlns:r="http://schemas.openxmlformats.org/officeDocument/2006/relationships" r:embed="rId73"/>
        <a:stretch>
          <a:fillRect/>
        </a:stretch>
      </xdr:blipFill>
      <xdr:spPr>
        <a:xfrm>
          <a:off x="59985348" y="16982558"/>
          <a:ext cx="3042094" cy="2023139"/>
        </a:xfrm>
        <a:prstGeom prst="rect">
          <a:avLst/>
        </a:prstGeom>
      </xdr:spPr>
    </xdr:pic>
    <xdr:clientData/>
  </xdr:oneCellAnchor>
  <xdr:twoCellAnchor editAs="oneCell">
    <xdr:from>
      <xdr:col>28</xdr:col>
      <xdr:colOff>29535</xdr:colOff>
      <xdr:row>62</xdr:row>
      <xdr:rowOff>14767</xdr:rowOff>
    </xdr:from>
    <xdr:to>
      <xdr:col>30</xdr:col>
      <xdr:colOff>14767</xdr:colOff>
      <xdr:row>72</xdr:row>
      <xdr:rowOff>29535</xdr:rowOff>
    </xdr:to>
    <xdr:pic>
      <xdr:nvPicPr>
        <xdr:cNvPr id="81" name="Image 80">
          <a:extLst>
            <a:ext uri="{FF2B5EF4-FFF2-40B4-BE49-F238E27FC236}">
              <a16:creationId xmlns:a16="http://schemas.microsoft.com/office/drawing/2014/main" id="{7848F768-55F2-6F40-B88C-B453C3409F78}"/>
            </a:ext>
          </a:extLst>
        </xdr:cNvPr>
        <xdr:cNvPicPr>
          <a:picLocks noChangeAspect="1"/>
        </xdr:cNvPicPr>
      </xdr:nvPicPr>
      <xdr:blipFill>
        <a:blip xmlns:r="http://schemas.openxmlformats.org/officeDocument/2006/relationships" r:embed="rId74"/>
        <a:stretch>
          <a:fillRect/>
        </a:stretch>
      </xdr:blipFill>
      <xdr:spPr>
        <a:xfrm>
          <a:off x="46089186" y="12832907"/>
          <a:ext cx="3012558" cy="2082209"/>
        </a:xfrm>
        <a:prstGeom prst="rect">
          <a:avLst/>
        </a:prstGeom>
      </xdr:spPr>
    </xdr:pic>
    <xdr:clientData/>
  </xdr:twoCellAnchor>
  <xdr:twoCellAnchor editAs="oneCell">
    <xdr:from>
      <xdr:col>37</xdr:col>
      <xdr:colOff>0</xdr:colOff>
      <xdr:row>92</xdr:row>
      <xdr:rowOff>1</xdr:rowOff>
    </xdr:from>
    <xdr:to>
      <xdr:col>39</xdr:col>
      <xdr:colOff>44303</xdr:colOff>
      <xdr:row>102</xdr:row>
      <xdr:rowOff>1239</xdr:rowOff>
    </xdr:to>
    <xdr:pic>
      <xdr:nvPicPr>
        <xdr:cNvPr id="44" name="Image 43">
          <a:extLst>
            <a:ext uri="{FF2B5EF4-FFF2-40B4-BE49-F238E27FC236}">
              <a16:creationId xmlns:a16="http://schemas.microsoft.com/office/drawing/2014/main" id="{8D3DA71D-F973-B44A-B5B8-EC956F5025E8}"/>
            </a:ext>
          </a:extLst>
        </xdr:cNvPr>
        <xdr:cNvPicPr>
          <a:picLocks noChangeAspect="1"/>
        </xdr:cNvPicPr>
      </xdr:nvPicPr>
      <xdr:blipFill>
        <a:blip xmlns:r="http://schemas.openxmlformats.org/officeDocument/2006/relationships" r:embed="rId75"/>
        <a:stretch>
          <a:fillRect/>
        </a:stretch>
      </xdr:blipFill>
      <xdr:spPr>
        <a:xfrm>
          <a:off x="59955814" y="19020466"/>
          <a:ext cx="3101163" cy="2067441"/>
        </a:xfrm>
        <a:prstGeom prst="rect">
          <a:avLst/>
        </a:prstGeom>
      </xdr:spPr>
    </xdr:pic>
    <xdr:clientData/>
  </xdr:twoCellAnchor>
  <xdr:twoCellAnchor editAs="oneCell">
    <xdr:from>
      <xdr:col>37</xdr:col>
      <xdr:colOff>0</xdr:colOff>
      <xdr:row>101</xdr:row>
      <xdr:rowOff>191976</xdr:rowOff>
    </xdr:from>
    <xdr:to>
      <xdr:col>39</xdr:col>
      <xdr:colOff>29535</xdr:colOff>
      <xdr:row>112</xdr:row>
      <xdr:rowOff>14767</xdr:rowOff>
    </xdr:to>
    <xdr:pic>
      <xdr:nvPicPr>
        <xdr:cNvPr id="56" name="Image 55">
          <a:extLst>
            <a:ext uri="{FF2B5EF4-FFF2-40B4-BE49-F238E27FC236}">
              <a16:creationId xmlns:a16="http://schemas.microsoft.com/office/drawing/2014/main" id="{56684C9D-2C30-FA4C-A461-656A078F3D6D}"/>
            </a:ext>
          </a:extLst>
        </xdr:cNvPr>
        <xdr:cNvPicPr>
          <a:picLocks noChangeAspect="1"/>
        </xdr:cNvPicPr>
      </xdr:nvPicPr>
      <xdr:blipFill>
        <a:blip xmlns:r="http://schemas.openxmlformats.org/officeDocument/2006/relationships" r:embed="rId76"/>
        <a:stretch>
          <a:fillRect/>
        </a:stretch>
      </xdr:blipFill>
      <xdr:spPr>
        <a:xfrm>
          <a:off x="59955814" y="21073139"/>
          <a:ext cx="3086395" cy="2096977"/>
        </a:xfrm>
        <a:prstGeom prst="rect">
          <a:avLst/>
        </a:prstGeom>
      </xdr:spPr>
    </xdr:pic>
    <xdr:clientData/>
  </xdr:twoCellAnchor>
  <xdr:twoCellAnchor editAs="oneCell">
    <xdr:from>
      <xdr:col>36</xdr:col>
      <xdr:colOff>826976</xdr:colOff>
      <xdr:row>112</xdr:row>
      <xdr:rowOff>0</xdr:rowOff>
    </xdr:from>
    <xdr:to>
      <xdr:col>39</xdr:col>
      <xdr:colOff>29534</xdr:colOff>
      <xdr:row>122</xdr:row>
      <xdr:rowOff>14767</xdr:rowOff>
    </xdr:to>
    <xdr:pic>
      <xdr:nvPicPr>
        <xdr:cNvPr id="73" name="Image 72">
          <a:extLst>
            <a:ext uri="{FF2B5EF4-FFF2-40B4-BE49-F238E27FC236}">
              <a16:creationId xmlns:a16="http://schemas.microsoft.com/office/drawing/2014/main" id="{EE690BEC-31C8-8B46-A94A-DD50587FE56B}"/>
            </a:ext>
          </a:extLst>
        </xdr:cNvPr>
        <xdr:cNvPicPr>
          <a:picLocks noChangeAspect="1"/>
        </xdr:cNvPicPr>
      </xdr:nvPicPr>
      <xdr:blipFill>
        <a:blip xmlns:r="http://schemas.openxmlformats.org/officeDocument/2006/relationships" r:embed="rId77"/>
        <a:stretch>
          <a:fillRect/>
        </a:stretch>
      </xdr:blipFill>
      <xdr:spPr>
        <a:xfrm>
          <a:off x="59955813" y="23155349"/>
          <a:ext cx="3086395" cy="2082209"/>
        </a:xfrm>
        <a:prstGeom prst="rect">
          <a:avLst/>
        </a:prstGeom>
      </xdr:spPr>
    </xdr:pic>
    <xdr:clientData/>
  </xdr:twoCellAnchor>
  <xdr:oneCellAnchor>
    <xdr:from>
      <xdr:col>46</xdr:col>
      <xdr:colOff>14768</xdr:colOff>
      <xdr:row>72</xdr:row>
      <xdr:rowOff>0</xdr:rowOff>
    </xdr:from>
    <xdr:ext cx="3071628" cy="2067442"/>
    <xdr:pic>
      <xdr:nvPicPr>
        <xdr:cNvPr id="85" name="Image 84">
          <a:extLst>
            <a:ext uri="{FF2B5EF4-FFF2-40B4-BE49-F238E27FC236}">
              <a16:creationId xmlns:a16="http://schemas.microsoft.com/office/drawing/2014/main" id="{6503121E-6660-BA40-A3D4-07B3F967DE40}"/>
            </a:ext>
          </a:extLst>
        </xdr:cNvPr>
        <xdr:cNvPicPr>
          <a:picLocks noChangeAspect="1"/>
        </xdr:cNvPicPr>
      </xdr:nvPicPr>
      <xdr:blipFill>
        <a:blip xmlns:r="http://schemas.openxmlformats.org/officeDocument/2006/relationships" r:embed="rId78"/>
        <a:stretch>
          <a:fillRect/>
        </a:stretch>
      </xdr:blipFill>
      <xdr:spPr>
        <a:xfrm>
          <a:off x="74117791" y="14885581"/>
          <a:ext cx="3071628" cy="2067442"/>
        </a:xfrm>
        <a:prstGeom prst="rect">
          <a:avLst/>
        </a:prstGeom>
      </xdr:spPr>
    </xdr:pic>
    <xdr:clientData/>
  </xdr:oneCellAnchor>
  <xdr:twoCellAnchor editAs="oneCell">
    <xdr:from>
      <xdr:col>46</xdr:col>
      <xdr:colOff>1</xdr:colOff>
      <xdr:row>81</xdr:row>
      <xdr:rowOff>191976</xdr:rowOff>
    </xdr:from>
    <xdr:to>
      <xdr:col>48</xdr:col>
      <xdr:colOff>38719</xdr:colOff>
      <xdr:row>92</xdr:row>
      <xdr:rowOff>19977</xdr:rowOff>
    </xdr:to>
    <xdr:pic>
      <xdr:nvPicPr>
        <xdr:cNvPr id="86" name="Image 85">
          <a:extLst>
            <a:ext uri="{FF2B5EF4-FFF2-40B4-BE49-F238E27FC236}">
              <a16:creationId xmlns:a16="http://schemas.microsoft.com/office/drawing/2014/main" id="{0322786E-2816-8241-84B5-8E64543B8B97}"/>
            </a:ext>
          </a:extLst>
        </xdr:cNvPr>
        <xdr:cNvPicPr>
          <a:picLocks noChangeAspect="1"/>
        </xdr:cNvPicPr>
      </xdr:nvPicPr>
      <xdr:blipFill>
        <a:blip xmlns:r="http://schemas.openxmlformats.org/officeDocument/2006/relationships" r:embed="rId79"/>
        <a:stretch>
          <a:fillRect/>
        </a:stretch>
      </xdr:blipFill>
      <xdr:spPr>
        <a:xfrm>
          <a:off x="74103024" y="16938255"/>
          <a:ext cx="3086395" cy="2102187"/>
        </a:xfrm>
        <a:prstGeom prst="rect">
          <a:avLst/>
        </a:prstGeom>
      </xdr:spPr>
    </xdr:pic>
    <xdr:clientData/>
  </xdr:twoCellAnchor>
  <xdr:twoCellAnchor editAs="oneCell">
    <xdr:from>
      <xdr:col>46</xdr:col>
      <xdr:colOff>1</xdr:colOff>
      <xdr:row>92</xdr:row>
      <xdr:rowOff>14767</xdr:rowOff>
    </xdr:from>
    <xdr:to>
      <xdr:col>48</xdr:col>
      <xdr:colOff>14767</xdr:colOff>
      <xdr:row>102</xdr:row>
      <xdr:rowOff>1239</xdr:rowOff>
    </xdr:to>
    <xdr:pic>
      <xdr:nvPicPr>
        <xdr:cNvPr id="88" name="Image 87">
          <a:extLst>
            <a:ext uri="{FF2B5EF4-FFF2-40B4-BE49-F238E27FC236}">
              <a16:creationId xmlns:a16="http://schemas.microsoft.com/office/drawing/2014/main" id="{37C54DD1-6763-5B45-A144-F50EF1796395}"/>
            </a:ext>
          </a:extLst>
        </xdr:cNvPr>
        <xdr:cNvPicPr>
          <a:picLocks noChangeAspect="1"/>
        </xdr:cNvPicPr>
      </xdr:nvPicPr>
      <xdr:blipFill>
        <a:blip xmlns:r="http://schemas.openxmlformats.org/officeDocument/2006/relationships" r:embed="rId80"/>
        <a:stretch>
          <a:fillRect/>
        </a:stretch>
      </xdr:blipFill>
      <xdr:spPr>
        <a:xfrm>
          <a:off x="74103024" y="19035232"/>
          <a:ext cx="3101162" cy="2052675"/>
        </a:xfrm>
        <a:prstGeom prst="rect">
          <a:avLst/>
        </a:prstGeom>
      </xdr:spPr>
    </xdr:pic>
    <xdr:clientData/>
  </xdr:twoCellAnchor>
  <xdr:twoCellAnchor editAs="oneCell">
    <xdr:from>
      <xdr:col>46</xdr:col>
      <xdr:colOff>1</xdr:colOff>
      <xdr:row>61</xdr:row>
      <xdr:rowOff>191977</xdr:rowOff>
    </xdr:from>
    <xdr:to>
      <xdr:col>48</xdr:col>
      <xdr:colOff>1</xdr:colOff>
      <xdr:row>72</xdr:row>
      <xdr:rowOff>14768</xdr:rowOff>
    </xdr:to>
    <xdr:pic>
      <xdr:nvPicPr>
        <xdr:cNvPr id="90" name="Image 89">
          <a:extLst>
            <a:ext uri="{FF2B5EF4-FFF2-40B4-BE49-F238E27FC236}">
              <a16:creationId xmlns:a16="http://schemas.microsoft.com/office/drawing/2014/main" id="{E5655C12-470C-7941-9737-6F2BE8D7562F}"/>
            </a:ext>
          </a:extLst>
        </xdr:cNvPr>
        <xdr:cNvPicPr>
          <a:picLocks noChangeAspect="1"/>
        </xdr:cNvPicPr>
      </xdr:nvPicPr>
      <xdr:blipFill>
        <a:blip xmlns:r="http://schemas.openxmlformats.org/officeDocument/2006/relationships" r:embed="rId81"/>
        <a:stretch>
          <a:fillRect/>
        </a:stretch>
      </xdr:blipFill>
      <xdr:spPr>
        <a:xfrm>
          <a:off x="74103024" y="12803372"/>
          <a:ext cx="3086396" cy="2096977"/>
        </a:xfrm>
        <a:prstGeom prst="rect">
          <a:avLst/>
        </a:prstGeom>
      </xdr:spPr>
    </xdr:pic>
    <xdr:clientData/>
  </xdr:twoCellAnchor>
  <xdr:oneCellAnchor>
    <xdr:from>
      <xdr:col>46</xdr:col>
      <xdr:colOff>14768</xdr:colOff>
      <xdr:row>102</xdr:row>
      <xdr:rowOff>0</xdr:rowOff>
    </xdr:from>
    <xdr:ext cx="3056860" cy="2067442"/>
    <xdr:pic>
      <xdr:nvPicPr>
        <xdr:cNvPr id="92" name="Image 91">
          <a:extLst>
            <a:ext uri="{FF2B5EF4-FFF2-40B4-BE49-F238E27FC236}">
              <a16:creationId xmlns:a16="http://schemas.microsoft.com/office/drawing/2014/main" id="{92B9B6E2-D7E8-0749-8338-FD10C914EE2D}"/>
            </a:ext>
          </a:extLst>
        </xdr:cNvPr>
        <xdr:cNvPicPr>
          <a:picLocks noChangeAspect="1"/>
        </xdr:cNvPicPr>
      </xdr:nvPicPr>
      <xdr:blipFill>
        <a:blip xmlns:r="http://schemas.openxmlformats.org/officeDocument/2006/relationships" r:embed="rId78"/>
        <a:stretch>
          <a:fillRect/>
        </a:stretch>
      </xdr:blipFill>
      <xdr:spPr>
        <a:xfrm>
          <a:off x="59970582" y="25222791"/>
          <a:ext cx="3056860" cy="2067442"/>
        </a:xfrm>
        <a:prstGeom prst="rect">
          <a:avLst/>
        </a:prstGeom>
      </xdr:spPr>
    </xdr:pic>
    <xdr:clientData/>
  </xdr:oneCellAnchor>
  <xdr:twoCellAnchor editAs="oneCell">
    <xdr:from>
      <xdr:col>46</xdr:col>
      <xdr:colOff>0</xdr:colOff>
      <xdr:row>112</xdr:row>
      <xdr:rowOff>29535</xdr:rowOff>
    </xdr:from>
    <xdr:to>
      <xdr:col>48</xdr:col>
      <xdr:colOff>22151</xdr:colOff>
      <xdr:row>122</xdr:row>
      <xdr:rowOff>29535</xdr:rowOff>
    </xdr:to>
    <xdr:pic>
      <xdr:nvPicPr>
        <xdr:cNvPr id="94" name="Image 93">
          <a:extLst>
            <a:ext uri="{FF2B5EF4-FFF2-40B4-BE49-F238E27FC236}">
              <a16:creationId xmlns:a16="http://schemas.microsoft.com/office/drawing/2014/main" id="{AFBC9166-20D1-A54C-A3FE-AEBFE9DA422B}"/>
            </a:ext>
          </a:extLst>
        </xdr:cNvPr>
        <xdr:cNvPicPr>
          <a:picLocks noChangeAspect="1"/>
        </xdr:cNvPicPr>
      </xdr:nvPicPr>
      <xdr:blipFill>
        <a:blip xmlns:r="http://schemas.openxmlformats.org/officeDocument/2006/relationships" r:embed="rId82"/>
        <a:stretch>
          <a:fillRect/>
        </a:stretch>
      </xdr:blipFill>
      <xdr:spPr>
        <a:xfrm>
          <a:off x="74103023" y="23184884"/>
          <a:ext cx="3071628" cy="2067442"/>
        </a:xfrm>
        <a:prstGeom prst="rect">
          <a:avLst/>
        </a:prstGeom>
      </xdr:spPr>
    </xdr:pic>
    <xdr:clientData/>
  </xdr:twoCellAnchor>
  <xdr:oneCellAnchor>
    <xdr:from>
      <xdr:col>55</xdr:col>
      <xdr:colOff>0</xdr:colOff>
      <xdr:row>62</xdr:row>
      <xdr:rowOff>29535</xdr:rowOff>
    </xdr:from>
    <xdr:ext cx="3071628" cy="2067442"/>
    <xdr:pic>
      <xdr:nvPicPr>
        <xdr:cNvPr id="95" name="Image 94">
          <a:extLst>
            <a:ext uri="{FF2B5EF4-FFF2-40B4-BE49-F238E27FC236}">
              <a16:creationId xmlns:a16="http://schemas.microsoft.com/office/drawing/2014/main" id="{B8990B7D-95F6-8944-BC50-2A85184512F9}"/>
            </a:ext>
          </a:extLst>
        </xdr:cNvPr>
        <xdr:cNvPicPr>
          <a:picLocks noChangeAspect="1"/>
        </xdr:cNvPicPr>
      </xdr:nvPicPr>
      <xdr:blipFill>
        <a:blip xmlns:r="http://schemas.openxmlformats.org/officeDocument/2006/relationships" r:embed="rId82"/>
        <a:stretch>
          <a:fillRect/>
        </a:stretch>
      </xdr:blipFill>
      <xdr:spPr>
        <a:xfrm>
          <a:off x="74103023" y="23184884"/>
          <a:ext cx="3071628" cy="2067442"/>
        </a:xfrm>
        <a:prstGeom prst="rect">
          <a:avLst/>
        </a:prstGeom>
      </xdr:spPr>
    </xdr:pic>
    <xdr:clientData/>
  </xdr:oneCellAnchor>
  <xdr:twoCellAnchor editAs="oneCell">
    <xdr:from>
      <xdr:col>55</xdr:col>
      <xdr:colOff>0</xdr:colOff>
      <xdr:row>72</xdr:row>
      <xdr:rowOff>0</xdr:rowOff>
    </xdr:from>
    <xdr:to>
      <xdr:col>57</xdr:col>
      <xdr:colOff>0</xdr:colOff>
      <xdr:row>82</xdr:row>
      <xdr:rowOff>14768</xdr:rowOff>
    </xdr:to>
    <xdr:pic>
      <xdr:nvPicPr>
        <xdr:cNvPr id="98" name="Image 97">
          <a:extLst>
            <a:ext uri="{FF2B5EF4-FFF2-40B4-BE49-F238E27FC236}">
              <a16:creationId xmlns:a16="http://schemas.microsoft.com/office/drawing/2014/main" id="{9230754E-7B74-2D48-BF7D-6DBA0FFBFC5A}"/>
            </a:ext>
          </a:extLst>
        </xdr:cNvPr>
        <xdr:cNvPicPr>
          <a:picLocks noChangeAspect="1"/>
        </xdr:cNvPicPr>
      </xdr:nvPicPr>
      <xdr:blipFill>
        <a:blip xmlns:r="http://schemas.openxmlformats.org/officeDocument/2006/relationships" r:embed="rId83"/>
        <a:stretch>
          <a:fillRect/>
        </a:stretch>
      </xdr:blipFill>
      <xdr:spPr>
        <a:xfrm>
          <a:off x="86729186" y="14885581"/>
          <a:ext cx="3056861" cy="2082210"/>
        </a:xfrm>
        <a:prstGeom prst="rect">
          <a:avLst/>
        </a:prstGeom>
      </xdr:spPr>
    </xdr:pic>
    <xdr:clientData/>
  </xdr:twoCellAnchor>
  <xdr:twoCellAnchor editAs="oneCell">
    <xdr:from>
      <xdr:col>54</xdr:col>
      <xdr:colOff>826976</xdr:colOff>
      <xdr:row>82</xdr:row>
      <xdr:rowOff>0</xdr:rowOff>
    </xdr:from>
    <xdr:to>
      <xdr:col>57</xdr:col>
      <xdr:colOff>0</xdr:colOff>
      <xdr:row>92</xdr:row>
      <xdr:rowOff>14768</xdr:rowOff>
    </xdr:to>
    <xdr:pic>
      <xdr:nvPicPr>
        <xdr:cNvPr id="100" name="Image 99">
          <a:extLst>
            <a:ext uri="{FF2B5EF4-FFF2-40B4-BE49-F238E27FC236}">
              <a16:creationId xmlns:a16="http://schemas.microsoft.com/office/drawing/2014/main" id="{8200ED8F-7A10-2D40-95BA-BA87867F9EE5}"/>
            </a:ext>
          </a:extLst>
        </xdr:cNvPr>
        <xdr:cNvPicPr>
          <a:picLocks noChangeAspect="1"/>
        </xdr:cNvPicPr>
      </xdr:nvPicPr>
      <xdr:blipFill>
        <a:blip xmlns:r="http://schemas.openxmlformats.org/officeDocument/2006/relationships" r:embed="rId84"/>
        <a:stretch>
          <a:fillRect/>
        </a:stretch>
      </xdr:blipFill>
      <xdr:spPr>
        <a:xfrm>
          <a:off x="86729185" y="16953023"/>
          <a:ext cx="3056862" cy="2082210"/>
        </a:xfrm>
        <a:prstGeom prst="rect">
          <a:avLst/>
        </a:prstGeom>
      </xdr:spPr>
    </xdr:pic>
    <xdr:clientData/>
  </xdr:twoCellAnchor>
  <xdr:twoCellAnchor editAs="oneCell">
    <xdr:from>
      <xdr:col>54</xdr:col>
      <xdr:colOff>826974</xdr:colOff>
      <xdr:row>92</xdr:row>
      <xdr:rowOff>1</xdr:rowOff>
    </xdr:from>
    <xdr:to>
      <xdr:col>57</xdr:col>
      <xdr:colOff>0</xdr:colOff>
      <xdr:row>102</xdr:row>
      <xdr:rowOff>5995</xdr:rowOff>
    </xdr:to>
    <xdr:pic>
      <xdr:nvPicPr>
        <xdr:cNvPr id="102" name="Image 101">
          <a:extLst>
            <a:ext uri="{FF2B5EF4-FFF2-40B4-BE49-F238E27FC236}">
              <a16:creationId xmlns:a16="http://schemas.microsoft.com/office/drawing/2014/main" id="{4A630BAF-26CB-3B47-925F-95D3665587CC}"/>
            </a:ext>
          </a:extLst>
        </xdr:cNvPr>
        <xdr:cNvPicPr>
          <a:picLocks noChangeAspect="1"/>
        </xdr:cNvPicPr>
      </xdr:nvPicPr>
      <xdr:blipFill>
        <a:blip xmlns:r="http://schemas.openxmlformats.org/officeDocument/2006/relationships" r:embed="rId85"/>
        <a:stretch>
          <a:fillRect/>
        </a:stretch>
      </xdr:blipFill>
      <xdr:spPr>
        <a:xfrm>
          <a:off x="86729183" y="19020466"/>
          <a:ext cx="3056864" cy="2062077"/>
        </a:xfrm>
        <a:prstGeom prst="rect">
          <a:avLst/>
        </a:prstGeom>
      </xdr:spPr>
    </xdr:pic>
    <xdr:clientData/>
  </xdr:twoCellAnchor>
  <xdr:oneCellAnchor>
    <xdr:from>
      <xdr:col>54</xdr:col>
      <xdr:colOff>826974</xdr:colOff>
      <xdr:row>102</xdr:row>
      <xdr:rowOff>1</xdr:rowOff>
    </xdr:from>
    <xdr:ext cx="3056864" cy="2062077"/>
    <xdr:pic>
      <xdr:nvPicPr>
        <xdr:cNvPr id="103" name="Image 102">
          <a:extLst>
            <a:ext uri="{FF2B5EF4-FFF2-40B4-BE49-F238E27FC236}">
              <a16:creationId xmlns:a16="http://schemas.microsoft.com/office/drawing/2014/main" id="{7EEFE622-07BF-984A-9F00-4DA5786472BC}"/>
            </a:ext>
          </a:extLst>
        </xdr:cNvPr>
        <xdr:cNvPicPr>
          <a:picLocks noChangeAspect="1"/>
        </xdr:cNvPicPr>
      </xdr:nvPicPr>
      <xdr:blipFill>
        <a:blip xmlns:r="http://schemas.openxmlformats.org/officeDocument/2006/relationships" r:embed="rId85"/>
        <a:stretch>
          <a:fillRect/>
        </a:stretch>
      </xdr:blipFill>
      <xdr:spPr>
        <a:xfrm>
          <a:off x="86729183" y="19020466"/>
          <a:ext cx="3056864" cy="2062077"/>
        </a:xfrm>
        <a:prstGeom prst="rect">
          <a:avLst/>
        </a:prstGeom>
      </xdr:spPr>
    </xdr:pic>
    <xdr:clientData/>
  </xdr:oneCellAnchor>
  <xdr:twoCellAnchor editAs="oneCell">
    <xdr:from>
      <xdr:col>64</xdr:col>
      <xdr:colOff>14768</xdr:colOff>
      <xdr:row>11</xdr:row>
      <xdr:rowOff>191977</xdr:rowOff>
    </xdr:from>
    <xdr:to>
      <xdr:col>66</xdr:col>
      <xdr:colOff>0</xdr:colOff>
      <xdr:row>22</xdr:row>
      <xdr:rowOff>29535</xdr:rowOff>
    </xdr:to>
    <xdr:pic>
      <xdr:nvPicPr>
        <xdr:cNvPr id="104" name="Image 103">
          <a:extLst>
            <a:ext uri="{FF2B5EF4-FFF2-40B4-BE49-F238E27FC236}">
              <a16:creationId xmlns:a16="http://schemas.microsoft.com/office/drawing/2014/main" id="{F270B690-BF0A-A941-B1E0-85B1980A846A}"/>
            </a:ext>
          </a:extLst>
        </xdr:cNvPr>
        <xdr:cNvPicPr>
          <a:picLocks noChangeAspect="1"/>
        </xdr:cNvPicPr>
      </xdr:nvPicPr>
      <xdr:blipFill>
        <a:blip xmlns:r="http://schemas.openxmlformats.org/officeDocument/2006/relationships" r:embed="rId86"/>
        <a:stretch>
          <a:fillRect/>
        </a:stretch>
      </xdr:blipFill>
      <xdr:spPr>
        <a:xfrm>
          <a:off x="100226628" y="2466163"/>
          <a:ext cx="3042093" cy="2111744"/>
        </a:xfrm>
        <a:prstGeom prst="rect">
          <a:avLst/>
        </a:prstGeom>
      </xdr:spPr>
    </xdr:pic>
    <xdr:clientData/>
  </xdr:twoCellAnchor>
  <xdr:twoCellAnchor editAs="oneCell">
    <xdr:from>
      <xdr:col>64</xdr:col>
      <xdr:colOff>14767</xdr:colOff>
      <xdr:row>41</xdr:row>
      <xdr:rowOff>191976</xdr:rowOff>
    </xdr:from>
    <xdr:to>
      <xdr:col>66</xdr:col>
      <xdr:colOff>29534</xdr:colOff>
      <xdr:row>52</xdr:row>
      <xdr:rowOff>14425</xdr:rowOff>
    </xdr:to>
    <xdr:pic>
      <xdr:nvPicPr>
        <xdr:cNvPr id="105" name="Image 104">
          <a:extLst>
            <a:ext uri="{FF2B5EF4-FFF2-40B4-BE49-F238E27FC236}">
              <a16:creationId xmlns:a16="http://schemas.microsoft.com/office/drawing/2014/main" id="{5A1610BE-3DED-2E46-B0E5-58C1004AAF29}"/>
            </a:ext>
          </a:extLst>
        </xdr:cNvPr>
        <xdr:cNvPicPr>
          <a:picLocks noChangeAspect="1"/>
        </xdr:cNvPicPr>
      </xdr:nvPicPr>
      <xdr:blipFill>
        <a:blip xmlns:r="http://schemas.openxmlformats.org/officeDocument/2006/relationships" r:embed="rId86"/>
        <a:stretch>
          <a:fillRect/>
        </a:stretch>
      </xdr:blipFill>
      <xdr:spPr>
        <a:xfrm>
          <a:off x="100226627" y="8668488"/>
          <a:ext cx="3071628" cy="2096635"/>
        </a:xfrm>
        <a:prstGeom prst="rect">
          <a:avLst/>
        </a:prstGeom>
      </xdr:spPr>
    </xdr:pic>
    <xdr:clientData/>
  </xdr:twoCellAnchor>
  <xdr:twoCellAnchor editAs="oneCell">
    <xdr:from>
      <xdr:col>73</xdr:col>
      <xdr:colOff>14766</xdr:colOff>
      <xdr:row>12</xdr:row>
      <xdr:rowOff>14768</xdr:rowOff>
    </xdr:from>
    <xdr:to>
      <xdr:col>75</xdr:col>
      <xdr:colOff>12922</xdr:colOff>
      <xdr:row>22</xdr:row>
      <xdr:rowOff>0</xdr:rowOff>
    </xdr:to>
    <xdr:pic>
      <xdr:nvPicPr>
        <xdr:cNvPr id="106" name="Image 105">
          <a:extLst>
            <a:ext uri="{FF2B5EF4-FFF2-40B4-BE49-F238E27FC236}">
              <a16:creationId xmlns:a16="http://schemas.microsoft.com/office/drawing/2014/main" id="{F616041C-01B3-4049-934A-3DB8E4226A6B}"/>
            </a:ext>
          </a:extLst>
        </xdr:cNvPr>
        <xdr:cNvPicPr>
          <a:picLocks noChangeAspect="1"/>
        </xdr:cNvPicPr>
      </xdr:nvPicPr>
      <xdr:blipFill>
        <a:blip xmlns:r="http://schemas.openxmlformats.org/officeDocument/2006/relationships" r:embed="rId87"/>
        <a:stretch>
          <a:fillRect/>
        </a:stretch>
      </xdr:blipFill>
      <xdr:spPr>
        <a:xfrm>
          <a:off x="112882324" y="2495698"/>
          <a:ext cx="3219304" cy="2052674"/>
        </a:xfrm>
        <a:prstGeom prst="rect">
          <a:avLst/>
        </a:prstGeom>
      </xdr:spPr>
    </xdr:pic>
    <xdr:clientData/>
  </xdr:twoCellAnchor>
  <xdr:twoCellAnchor editAs="oneCell">
    <xdr:from>
      <xdr:col>72</xdr:col>
      <xdr:colOff>812210</xdr:colOff>
      <xdr:row>32</xdr:row>
      <xdr:rowOff>0</xdr:rowOff>
    </xdr:from>
    <xdr:to>
      <xdr:col>75</xdr:col>
      <xdr:colOff>0</xdr:colOff>
      <xdr:row>42</xdr:row>
      <xdr:rowOff>40713</xdr:rowOff>
    </xdr:to>
    <xdr:pic>
      <xdr:nvPicPr>
        <xdr:cNvPr id="107" name="Image 106">
          <a:extLst>
            <a:ext uri="{FF2B5EF4-FFF2-40B4-BE49-F238E27FC236}">
              <a16:creationId xmlns:a16="http://schemas.microsoft.com/office/drawing/2014/main" id="{B2B00F30-A3A6-3142-AC9B-F144659F3C26}"/>
            </a:ext>
          </a:extLst>
        </xdr:cNvPr>
        <xdr:cNvPicPr>
          <a:picLocks noChangeAspect="1"/>
        </xdr:cNvPicPr>
      </xdr:nvPicPr>
      <xdr:blipFill>
        <a:blip xmlns:r="http://schemas.openxmlformats.org/officeDocument/2006/relationships" r:embed="rId88"/>
        <a:stretch>
          <a:fillRect/>
        </a:stretch>
      </xdr:blipFill>
      <xdr:spPr>
        <a:xfrm>
          <a:off x="112852791" y="6615814"/>
          <a:ext cx="3263604" cy="2108155"/>
        </a:xfrm>
        <a:prstGeom prst="rect">
          <a:avLst/>
        </a:prstGeom>
      </xdr:spPr>
    </xdr:pic>
    <xdr:clientData/>
  </xdr:twoCellAnchor>
  <xdr:twoCellAnchor editAs="oneCell">
    <xdr:from>
      <xdr:col>72</xdr:col>
      <xdr:colOff>812210</xdr:colOff>
      <xdr:row>41</xdr:row>
      <xdr:rowOff>206743</xdr:rowOff>
    </xdr:from>
    <xdr:to>
      <xdr:col>75</xdr:col>
      <xdr:colOff>0</xdr:colOff>
      <xdr:row>52</xdr:row>
      <xdr:rowOff>1239</xdr:rowOff>
    </xdr:to>
    <xdr:pic>
      <xdr:nvPicPr>
        <xdr:cNvPr id="108" name="Image 107">
          <a:extLst>
            <a:ext uri="{FF2B5EF4-FFF2-40B4-BE49-F238E27FC236}">
              <a16:creationId xmlns:a16="http://schemas.microsoft.com/office/drawing/2014/main" id="{1DD04A7B-7DE8-2248-AC58-3E9A06E410F2}"/>
            </a:ext>
          </a:extLst>
        </xdr:cNvPr>
        <xdr:cNvPicPr>
          <a:picLocks noChangeAspect="1"/>
        </xdr:cNvPicPr>
      </xdr:nvPicPr>
      <xdr:blipFill>
        <a:blip xmlns:r="http://schemas.openxmlformats.org/officeDocument/2006/relationships" r:embed="rId89"/>
        <a:stretch>
          <a:fillRect/>
        </a:stretch>
      </xdr:blipFill>
      <xdr:spPr>
        <a:xfrm>
          <a:off x="112852791" y="8683255"/>
          <a:ext cx="3263604" cy="2067443"/>
        </a:xfrm>
        <a:prstGeom prst="rect">
          <a:avLst/>
        </a:prstGeom>
      </xdr:spPr>
    </xdr:pic>
    <xdr:clientData/>
  </xdr:twoCellAnchor>
  <xdr:twoCellAnchor editAs="oneCell">
    <xdr:from>
      <xdr:col>64</xdr:col>
      <xdr:colOff>14767</xdr:colOff>
      <xdr:row>51</xdr:row>
      <xdr:rowOff>177210</xdr:rowOff>
    </xdr:from>
    <xdr:to>
      <xdr:col>66</xdr:col>
      <xdr:colOff>44301</xdr:colOff>
      <xdr:row>62</xdr:row>
      <xdr:rowOff>11178</xdr:rowOff>
    </xdr:to>
    <xdr:pic>
      <xdr:nvPicPr>
        <xdr:cNvPr id="109" name="Image 108">
          <a:extLst>
            <a:ext uri="{FF2B5EF4-FFF2-40B4-BE49-F238E27FC236}">
              <a16:creationId xmlns:a16="http://schemas.microsoft.com/office/drawing/2014/main" id="{197FD886-9701-E341-B02C-FB35BD558E86}"/>
            </a:ext>
          </a:extLst>
        </xdr:cNvPr>
        <xdr:cNvPicPr>
          <a:picLocks noChangeAspect="1"/>
        </xdr:cNvPicPr>
      </xdr:nvPicPr>
      <xdr:blipFill>
        <a:blip xmlns:r="http://schemas.openxmlformats.org/officeDocument/2006/relationships" r:embed="rId90"/>
        <a:stretch>
          <a:fillRect/>
        </a:stretch>
      </xdr:blipFill>
      <xdr:spPr>
        <a:xfrm>
          <a:off x="100226627" y="10721163"/>
          <a:ext cx="3086395" cy="2108155"/>
        </a:xfrm>
        <a:prstGeom prst="rect">
          <a:avLst/>
        </a:prstGeom>
      </xdr:spPr>
    </xdr:pic>
    <xdr:clientData/>
  </xdr:twoCellAnchor>
  <xdr:twoCellAnchor editAs="oneCell">
    <xdr:from>
      <xdr:col>72</xdr:col>
      <xdr:colOff>812208</xdr:colOff>
      <xdr:row>52</xdr:row>
      <xdr:rowOff>14767</xdr:rowOff>
    </xdr:from>
    <xdr:to>
      <xdr:col>75</xdr:col>
      <xdr:colOff>14767</xdr:colOff>
      <xdr:row>62</xdr:row>
      <xdr:rowOff>0</xdr:rowOff>
    </xdr:to>
    <xdr:pic>
      <xdr:nvPicPr>
        <xdr:cNvPr id="111" name="Image 110">
          <a:extLst>
            <a:ext uri="{FF2B5EF4-FFF2-40B4-BE49-F238E27FC236}">
              <a16:creationId xmlns:a16="http://schemas.microsoft.com/office/drawing/2014/main" id="{ADD9B332-DCF0-BE4D-8CCD-D467B2D96A24}"/>
            </a:ext>
          </a:extLst>
        </xdr:cNvPr>
        <xdr:cNvPicPr>
          <a:picLocks noChangeAspect="1"/>
        </xdr:cNvPicPr>
      </xdr:nvPicPr>
      <xdr:blipFill>
        <a:blip xmlns:r="http://schemas.openxmlformats.org/officeDocument/2006/relationships" r:embed="rId91"/>
        <a:stretch>
          <a:fillRect/>
        </a:stretch>
      </xdr:blipFill>
      <xdr:spPr>
        <a:xfrm>
          <a:off x="112852789" y="10765465"/>
          <a:ext cx="3278373" cy="2052675"/>
        </a:xfrm>
        <a:prstGeom prst="rect">
          <a:avLst/>
        </a:prstGeom>
      </xdr:spPr>
    </xdr:pic>
    <xdr:clientData/>
  </xdr:twoCellAnchor>
  <xdr:twoCellAnchor editAs="oneCell">
    <xdr:from>
      <xdr:col>64</xdr:col>
      <xdr:colOff>0</xdr:colOff>
      <xdr:row>62</xdr:row>
      <xdr:rowOff>14767</xdr:rowOff>
    </xdr:from>
    <xdr:to>
      <xdr:col>66</xdr:col>
      <xdr:colOff>29534</xdr:colOff>
      <xdr:row>72</xdr:row>
      <xdr:rowOff>29535</xdr:rowOff>
    </xdr:to>
    <xdr:pic>
      <xdr:nvPicPr>
        <xdr:cNvPr id="112" name="Image 111">
          <a:extLst>
            <a:ext uri="{FF2B5EF4-FFF2-40B4-BE49-F238E27FC236}">
              <a16:creationId xmlns:a16="http://schemas.microsoft.com/office/drawing/2014/main" id="{028EDE00-C7C1-864A-B083-71CD72B85F8E}"/>
            </a:ext>
          </a:extLst>
        </xdr:cNvPr>
        <xdr:cNvPicPr>
          <a:picLocks noChangeAspect="1"/>
        </xdr:cNvPicPr>
      </xdr:nvPicPr>
      <xdr:blipFill>
        <a:blip xmlns:r="http://schemas.openxmlformats.org/officeDocument/2006/relationships" r:embed="rId92"/>
        <a:stretch>
          <a:fillRect/>
        </a:stretch>
      </xdr:blipFill>
      <xdr:spPr>
        <a:xfrm>
          <a:off x="100211860" y="12832907"/>
          <a:ext cx="3086395" cy="2082209"/>
        </a:xfrm>
        <a:prstGeom prst="rect">
          <a:avLst/>
        </a:prstGeom>
      </xdr:spPr>
    </xdr:pic>
    <xdr:clientData/>
  </xdr:twoCellAnchor>
  <xdr:twoCellAnchor editAs="oneCell">
    <xdr:from>
      <xdr:col>72</xdr:col>
      <xdr:colOff>812209</xdr:colOff>
      <xdr:row>61</xdr:row>
      <xdr:rowOff>191977</xdr:rowOff>
    </xdr:from>
    <xdr:to>
      <xdr:col>75</xdr:col>
      <xdr:colOff>14768</xdr:colOff>
      <xdr:row>72</xdr:row>
      <xdr:rowOff>14768</xdr:rowOff>
    </xdr:to>
    <xdr:pic>
      <xdr:nvPicPr>
        <xdr:cNvPr id="113" name="Image 112">
          <a:extLst>
            <a:ext uri="{FF2B5EF4-FFF2-40B4-BE49-F238E27FC236}">
              <a16:creationId xmlns:a16="http://schemas.microsoft.com/office/drawing/2014/main" id="{9F28C073-B6BD-A94D-9B66-90FE2B7DDFA0}"/>
            </a:ext>
          </a:extLst>
        </xdr:cNvPr>
        <xdr:cNvPicPr>
          <a:picLocks noChangeAspect="1"/>
        </xdr:cNvPicPr>
      </xdr:nvPicPr>
      <xdr:blipFill>
        <a:blip xmlns:r="http://schemas.openxmlformats.org/officeDocument/2006/relationships" r:embed="rId93"/>
        <a:stretch>
          <a:fillRect/>
        </a:stretch>
      </xdr:blipFill>
      <xdr:spPr>
        <a:xfrm>
          <a:off x="112852790" y="12803372"/>
          <a:ext cx="3278373" cy="2096977"/>
        </a:xfrm>
        <a:prstGeom prst="rect">
          <a:avLst/>
        </a:prstGeom>
      </xdr:spPr>
    </xdr:pic>
    <xdr:clientData/>
  </xdr:twoCellAnchor>
  <xdr:twoCellAnchor editAs="oneCell">
    <xdr:from>
      <xdr:col>63</xdr:col>
      <xdr:colOff>826975</xdr:colOff>
      <xdr:row>72</xdr:row>
      <xdr:rowOff>26800</xdr:rowOff>
    </xdr:from>
    <xdr:to>
      <xdr:col>66</xdr:col>
      <xdr:colOff>44301</xdr:colOff>
      <xdr:row>81</xdr:row>
      <xdr:rowOff>182097</xdr:rowOff>
    </xdr:to>
    <xdr:pic>
      <xdr:nvPicPr>
        <xdr:cNvPr id="117" name="Image 116">
          <a:extLst>
            <a:ext uri="{FF2B5EF4-FFF2-40B4-BE49-F238E27FC236}">
              <a16:creationId xmlns:a16="http://schemas.microsoft.com/office/drawing/2014/main" id="{4676025F-AA49-6E4C-A3FB-8462AFE78FF2}"/>
            </a:ext>
          </a:extLst>
        </xdr:cNvPr>
        <xdr:cNvPicPr>
          <a:picLocks noChangeAspect="1"/>
        </xdr:cNvPicPr>
      </xdr:nvPicPr>
      <xdr:blipFill>
        <a:blip xmlns:r="http://schemas.openxmlformats.org/officeDocument/2006/relationships" r:embed="rId94"/>
        <a:stretch>
          <a:fillRect/>
        </a:stretch>
      </xdr:blipFill>
      <xdr:spPr>
        <a:xfrm>
          <a:off x="100211859" y="14912381"/>
          <a:ext cx="3101163" cy="2015995"/>
        </a:xfrm>
        <a:prstGeom prst="rect">
          <a:avLst/>
        </a:prstGeom>
      </xdr:spPr>
    </xdr:pic>
    <xdr:clientData/>
  </xdr:twoCellAnchor>
  <xdr:twoCellAnchor editAs="oneCell">
    <xdr:from>
      <xdr:col>63</xdr:col>
      <xdr:colOff>812209</xdr:colOff>
      <xdr:row>81</xdr:row>
      <xdr:rowOff>177210</xdr:rowOff>
    </xdr:from>
    <xdr:to>
      <xdr:col>66</xdr:col>
      <xdr:colOff>29535</xdr:colOff>
      <xdr:row>92</xdr:row>
      <xdr:rowOff>22699</xdr:rowOff>
    </xdr:to>
    <xdr:pic>
      <xdr:nvPicPr>
        <xdr:cNvPr id="118" name="Image 117">
          <a:extLst>
            <a:ext uri="{FF2B5EF4-FFF2-40B4-BE49-F238E27FC236}">
              <a16:creationId xmlns:a16="http://schemas.microsoft.com/office/drawing/2014/main" id="{570D74F9-56C3-D840-840C-D7F3867062DF}"/>
            </a:ext>
          </a:extLst>
        </xdr:cNvPr>
        <xdr:cNvPicPr>
          <a:picLocks noChangeAspect="1"/>
        </xdr:cNvPicPr>
      </xdr:nvPicPr>
      <xdr:blipFill>
        <a:blip xmlns:r="http://schemas.openxmlformats.org/officeDocument/2006/relationships" r:embed="rId95"/>
        <a:stretch>
          <a:fillRect/>
        </a:stretch>
      </xdr:blipFill>
      <xdr:spPr>
        <a:xfrm>
          <a:off x="100197093" y="16923489"/>
          <a:ext cx="3101163" cy="2119675"/>
        </a:xfrm>
        <a:prstGeom prst="rect">
          <a:avLst/>
        </a:prstGeom>
      </xdr:spPr>
    </xdr:pic>
    <xdr:clientData/>
  </xdr:twoCellAnchor>
  <xdr:twoCellAnchor editAs="oneCell">
    <xdr:from>
      <xdr:col>72</xdr:col>
      <xdr:colOff>799510</xdr:colOff>
      <xdr:row>71</xdr:row>
      <xdr:rowOff>192568</xdr:rowOff>
    </xdr:from>
    <xdr:to>
      <xdr:col>75</xdr:col>
      <xdr:colOff>14768</xdr:colOff>
      <xdr:row>81</xdr:row>
      <xdr:rowOff>198721</xdr:rowOff>
    </xdr:to>
    <xdr:pic>
      <xdr:nvPicPr>
        <xdr:cNvPr id="119" name="Image 118">
          <a:extLst>
            <a:ext uri="{FF2B5EF4-FFF2-40B4-BE49-F238E27FC236}">
              <a16:creationId xmlns:a16="http://schemas.microsoft.com/office/drawing/2014/main" id="{58DDBA36-6CEE-5B42-BBC2-14E84926C3A9}"/>
            </a:ext>
          </a:extLst>
        </xdr:cNvPr>
        <xdr:cNvPicPr>
          <a:picLocks noChangeAspect="1"/>
        </xdr:cNvPicPr>
      </xdr:nvPicPr>
      <xdr:blipFill>
        <a:blip xmlns:r="http://schemas.openxmlformats.org/officeDocument/2006/relationships" r:embed="rId96"/>
        <a:stretch>
          <a:fillRect/>
        </a:stretch>
      </xdr:blipFill>
      <xdr:spPr>
        <a:xfrm>
          <a:off x="113550110" y="14619768"/>
          <a:ext cx="3330058" cy="2038153"/>
        </a:xfrm>
        <a:prstGeom prst="rect">
          <a:avLst/>
        </a:prstGeom>
      </xdr:spPr>
    </xdr:pic>
    <xdr:clientData/>
  </xdr:twoCellAnchor>
  <xdr:twoCellAnchor editAs="oneCell">
    <xdr:from>
      <xdr:col>72</xdr:col>
      <xdr:colOff>797442</xdr:colOff>
      <xdr:row>82</xdr:row>
      <xdr:rowOff>0</xdr:rowOff>
    </xdr:from>
    <xdr:to>
      <xdr:col>75</xdr:col>
      <xdr:colOff>14767</xdr:colOff>
      <xdr:row>92</xdr:row>
      <xdr:rowOff>0</xdr:rowOff>
    </xdr:to>
    <xdr:pic>
      <xdr:nvPicPr>
        <xdr:cNvPr id="122" name="Image 121">
          <a:extLst>
            <a:ext uri="{FF2B5EF4-FFF2-40B4-BE49-F238E27FC236}">
              <a16:creationId xmlns:a16="http://schemas.microsoft.com/office/drawing/2014/main" id="{30A54E45-5282-C544-9EF8-A40303B202C9}"/>
            </a:ext>
          </a:extLst>
        </xdr:cNvPr>
        <xdr:cNvPicPr>
          <a:picLocks noChangeAspect="1"/>
        </xdr:cNvPicPr>
      </xdr:nvPicPr>
      <xdr:blipFill>
        <a:blip xmlns:r="http://schemas.openxmlformats.org/officeDocument/2006/relationships" r:embed="rId97"/>
        <a:stretch>
          <a:fillRect/>
        </a:stretch>
      </xdr:blipFill>
      <xdr:spPr>
        <a:xfrm>
          <a:off x="112838023" y="16953023"/>
          <a:ext cx="3293139" cy="2067442"/>
        </a:xfrm>
        <a:prstGeom prst="rect">
          <a:avLst/>
        </a:prstGeom>
      </xdr:spPr>
    </xdr:pic>
    <xdr:clientData/>
  </xdr:twoCellAnchor>
  <xdr:twoCellAnchor editAs="oneCell">
    <xdr:from>
      <xdr:col>63</xdr:col>
      <xdr:colOff>799509</xdr:colOff>
      <xdr:row>92</xdr:row>
      <xdr:rowOff>14767</xdr:rowOff>
    </xdr:from>
    <xdr:to>
      <xdr:col>66</xdr:col>
      <xdr:colOff>14767</xdr:colOff>
      <xdr:row>101</xdr:row>
      <xdr:rowOff>191977</xdr:rowOff>
    </xdr:to>
    <xdr:pic>
      <xdr:nvPicPr>
        <xdr:cNvPr id="124" name="Image 123">
          <a:extLst>
            <a:ext uri="{FF2B5EF4-FFF2-40B4-BE49-F238E27FC236}">
              <a16:creationId xmlns:a16="http://schemas.microsoft.com/office/drawing/2014/main" id="{09B2609F-33DB-6048-A612-76E86B72D581}"/>
            </a:ext>
          </a:extLst>
        </xdr:cNvPr>
        <xdr:cNvPicPr>
          <a:picLocks noChangeAspect="1"/>
        </xdr:cNvPicPr>
      </xdr:nvPicPr>
      <xdr:blipFill>
        <a:blip xmlns:r="http://schemas.openxmlformats.org/officeDocument/2006/relationships" r:embed="rId98"/>
        <a:stretch>
          <a:fillRect/>
        </a:stretch>
      </xdr:blipFill>
      <xdr:spPr>
        <a:xfrm>
          <a:off x="100799309" y="18709167"/>
          <a:ext cx="3126858" cy="2006010"/>
        </a:xfrm>
        <a:prstGeom prst="rect">
          <a:avLst/>
        </a:prstGeom>
      </xdr:spPr>
    </xdr:pic>
    <xdr:clientData/>
  </xdr:twoCellAnchor>
  <xdr:twoCellAnchor editAs="oneCell">
    <xdr:from>
      <xdr:col>72</xdr:col>
      <xdr:colOff>797442</xdr:colOff>
      <xdr:row>91</xdr:row>
      <xdr:rowOff>177210</xdr:rowOff>
    </xdr:from>
    <xdr:to>
      <xdr:col>75</xdr:col>
      <xdr:colOff>0</xdr:colOff>
      <xdr:row>102</xdr:row>
      <xdr:rowOff>22699</xdr:rowOff>
    </xdr:to>
    <xdr:pic>
      <xdr:nvPicPr>
        <xdr:cNvPr id="126" name="Image 125">
          <a:extLst>
            <a:ext uri="{FF2B5EF4-FFF2-40B4-BE49-F238E27FC236}">
              <a16:creationId xmlns:a16="http://schemas.microsoft.com/office/drawing/2014/main" id="{200231A5-C631-E841-8718-A19420776F3E}"/>
            </a:ext>
          </a:extLst>
        </xdr:cNvPr>
        <xdr:cNvPicPr>
          <a:picLocks noChangeAspect="1"/>
        </xdr:cNvPicPr>
      </xdr:nvPicPr>
      <xdr:blipFill>
        <a:blip xmlns:r="http://schemas.openxmlformats.org/officeDocument/2006/relationships" r:embed="rId99"/>
        <a:stretch>
          <a:fillRect/>
        </a:stretch>
      </xdr:blipFill>
      <xdr:spPr>
        <a:xfrm>
          <a:off x="112838023" y="18990931"/>
          <a:ext cx="3278372" cy="2119675"/>
        </a:xfrm>
        <a:prstGeom prst="rect">
          <a:avLst/>
        </a:prstGeom>
      </xdr:spPr>
    </xdr:pic>
    <xdr:clientData/>
  </xdr:twoCellAnchor>
  <xdr:twoCellAnchor editAs="oneCell">
    <xdr:from>
      <xdr:col>64</xdr:col>
      <xdr:colOff>0</xdr:colOff>
      <xdr:row>101</xdr:row>
      <xdr:rowOff>177209</xdr:rowOff>
    </xdr:from>
    <xdr:to>
      <xdr:col>66</xdr:col>
      <xdr:colOff>14767</xdr:colOff>
      <xdr:row>112</xdr:row>
      <xdr:rowOff>29535</xdr:rowOff>
    </xdr:to>
    <xdr:pic>
      <xdr:nvPicPr>
        <xdr:cNvPr id="128" name="Image 127">
          <a:extLst>
            <a:ext uri="{FF2B5EF4-FFF2-40B4-BE49-F238E27FC236}">
              <a16:creationId xmlns:a16="http://schemas.microsoft.com/office/drawing/2014/main" id="{2B37E3FB-8570-4F4B-88D8-E05876B70C6B}"/>
            </a:ext>
          </a:extLst>
        </xdr:cNvPr>
        <xdr:cNvPicPr>
          <a:picLocks noChangeAspect="1"/>
        </xdr:cNvPicPr>
      </xdr:nvPicPr>
      <xdr:blipFill>
        <a:blip xmlns:r="http://schemas.openxmlformats.org/officeDocument/2006/relationships" r:embed="rId100"/>
        <a:stretch>
          <a:fillRect/>
        </a:stretch>
      </xdr:blipFill>
      <xdr:spPr>
        <a:xfrm>
          <a:off x="100211860" y="21058372"/>
          <a:ext cx="3071628" cy="2126512"/>
        </a:xfrm>
        <a:prstGeom prst="rect">
          <a:avLst/>
        </a:prstGeom>
      </xdr:spPr>
    </xdr:pic>
    <xdr:clientData/>
  </xdr:twoCellAnchor>
  <xdr:twoCellAnchor editAs="oneCell">
    <xdr:from>
      <xdr:col>72</xdr:col>
      <xdr:colOff>797443</xdr:colOff>
      <xdr:row>101</xdr:row>
      <xdr:rowOff>177209</xdr:rowOff>
    </xdr:from>
    <xdr:to>
      <xdr:col>75</xdr:col>
      <xdr:colOff>14768</xdr:colOff>
      <xdr:row>112</xdr:row>
      <xdr:rowOff>0</xdr:rowOff>
    </xdr:to>
    <xdr:pic>
      <xdr:nvPicPr>
        <xdr:cNvPr id="129" name="Image 128">
          <a:extLst>
            <a:ext uri="{FF2B5EF4-FFF2-40B4-BE49-F238E27FC236}">
              <a16:creationId xmlns:a16="http://schemas.microsoft.com/office/drawing/2014/main" id="{1BACE6CB-FEC9-444A-B0C5-67CE05E10669}"/>
            </a:ext>
          </a:extLst>
        </xdr:cNvPr>
        <xdr:cNvPicPr>
          <a:picLocks noChangeAspect="1"/>
        </xdr:cNvPicPr>
      </xdr:nvPicPr>
      <xdr:blipFill>
        <a:blip xmlns:r="http://schemas.openxmlformats.org/officeDocument/2006/relationships" r:embed="rId101"/>
        <a:stretch>
          <a:fillRect/>
        </a:stretch>
      </xdr:blipFill>
      <xdr:spPr>
        <a:xfrm>
          <a:off x="112838024" y="21058372"/>
          <a:ext cx="3293139" cy="2096977"/>
        </a:xfrm>
        <a:prstGeom prst="rect">
          <a:avLst/>
        </a:prstGeom>
      </xdr:spPr>
    </xdr:pic>
    <xdr:clientData/>
  </xdr:twoCellAnchor>
  <xdr:twoCellAnchor editAs="oneCell">
    <xdr:from>
      <xdr:col>82</xdr:col>
      <xdr:colOff>29534</xdr:colOff>
      <xdr:row>2</xdr:row>
      <xdr:rowOff>1</xdr:rowOff>
    </xdr:from>
    <xdr:to>
      <xdr:col>84</xdr:col>
      <xdr:colOff>11151</xdr:colOff>
      <xdr:row>12</xdr:row>
      <xdr:rowOff>40714</xdr:rowOff>
    </xdr:to>
    <xdr:pic>
      <xdr:nvPicPr>
        <xdr:cNvPr id="131" name="Image 130">
          <a:extLst>
            <a:ext uri="{FF2B5EF4-FFF2-40B4-BE49-F238E27FC236}">
              <a16:creationId xmlns:a16="http://schemas.microsoft.com/office/drawing/2014/main" id="{16BD0C66-D5AC-C94E-B759-1AAEB52B457E}"/>
            </a:ext>
          </a:extLst>
        </xdr:cNvPr>
        <xdr:cNvPicPr>
          <a:picLocks noChangeAspect="1"/>
        </xdr:cNvPicPr>
      </xdr:nvPicPr>
      <xdr:blipFill>
        <a:blip xmlns:r="http://schemas.openxmlformats.org/officeDocument/2006/relationships" r:embed="rId102"/>
        <a:stretch>
          <a:fillRect/>
        </a:stretch>
      </xdr:blipFill>
      <xdr:spPr>
        <a:xfrm>
          <a:off x="127280581" y="413489"/>
          <a:ext cx="3145466" cy="2108155"/>
        </a:xfrm>
        <a:prstGeom prst="rect">
          <a:avLst/>
        </a:prstGeom>
      </xdr:spPr>
    </xdr:pic>
    <xdr:clientData/>
  </xdr:twoCellAnchor>
  <xdr:twoCellAnchor editAs="oneCell">
    <xdr:from>
      <xdr:col>82</xdr:col>
      <xdr:colOff>14766</xdr:colOff>
      <xdr:row>12</xdr:row>
      <xdr:rowOff>29535</xdr:rowOff>
    </xdr:from>
    <xdr:to>
      <xdr:col>84</xdr:col>
      <xdr:colOff>11222</xdr:colOff>
      <xdr:row>22</xdr:row>
      <xdr:rowOff>1129</xdr:rowOff>
    </xdr:to>
    <xdr:pic>
      <xdr:nvPicPr>
        <xdr:cNvPr id="132" name="Image 131">
          <a:extLst>
            <a:ext uri="{FF2B5EF4-FFF2-40B4-BE49-F238E27FC236}">
              <a16:creationId xmlns:a16="http://schemas.microsoft.com/office/drawing/2014/main" id="{43AA9462-9599-B149-9139-F5069567AB0A}"/>
            </a:ext>
          </a:extLst>
        </xdr:cNvPr>
        <xdr:cNvPicPr>
          <a:picLocks noChangeAspect="1"/>
        </xdr:cNvPicPr>
      </xdr:nvPicPr>
      <xdr:blipFill>
        <a:blip xmlns:r="http://schemas.openxmlformats.org/officeDocument/2006/relationships" r:embed="rId103"/>
        <a:stretch>
          <a:fillRect/>
        </a:stretch>
      </xdr:blipFill>
      <xdr:spPr>
        <a:xfrm>
          <a:off x="128092789" y="2510465"/>
          <a:ext cx="3160233" cy="2039036"/>
        </a:xfrm>
        <a:prstGeom prst="rect">
          <a:avLst/>
        </a:prstGeom>
      </xdr:spPr>
    </xdr:pic>
    <xdr:clientData/>
  </xdr:twoCellAnchor>
  <xdr:twoCellAnchor editAs="oneCell">
    <xdr:from>
      <xdr:col>82</xdr:col>
      <xdr:colOff>0</xdr:colOff>
      <xdr:row>32</xdr:row>
      <xdr:rowOff>88605</xdr:rowOff>
    </xdr:from>
    <xdr:to>
      <xdr:col>84</xdr:col>
      <xdr:colOff>29535</xdr:colOff>
      <xdr:row>42</xdr:row>
      <xdr:rowOff>14767</xdr:rowOff>
    </xdr:to>
    <xdr:pic>
      <xdr:nvPicPr>
        <xdr:cNvPr id="133" name="Image 132">
          <a:extLst>
            <a:ext uri="{FF2B5EF4-FFF2-40B4-BE49-F238E27FC236}">
              <a16:creationId xmlns:a16="http://schemas.microsoft.com/office/drawing/2014/main" id="{89E9D11A-01C7-8A49-887B-AE6FDDAF6A8F}"/>
            </a:ext>
          </a:extLst>
        </xdr:cNvPr>
        <xdr:cNvPicPr>
          <a:picLocks noChangeAspect="1"/>
        </xdr:cNvPicPr>
      </xdr:nvPicPr>
      <xdr:blipFill>
        <a:blip xmlns:r="http://schemas.openxmlformats.org/officeDocument/2006/relationships" r:embed="rId104"/>
        <a:stretch>
          <a:fillRect/>
        </a:stretch>
      </xdr:blipFill>
      <xdr:spPr>
        <a:xfrm>
          <a:off x="128078023" y="6704419"/>
          <a:ext cx="3204535" cy="1993604"/>
        </a:xfrm>
        <a:prstGeom prst="rect">
          <a:avLst/>
        </a:prstGeom>
      </xdr:spPr>
    </xdr:pic>
    <xdr:clientData/>
  </xdr:twoCellAnchor>
  <xdr:twoCellAnchor editAs="oneCell">
    <xdr:from>
      <xdr:col>81</xdr:col>
      <xdr:colOff>812208</xdr:colOff>
      <xdr:row>41</xdr:row>
      <xdr:rowOff>191977</xdr:rowOff>
    </xdr:from>
    <xdr:to>
      <xdr:col>84</xdr:col>
      <xdr:colOff>29535</xdr:colOff>
      <xdr:row>52</xdr:row>
      <xdr:rowOff>1239</xdr:rowOff>
    </xdr:to>
    <xdr:pic>
      <xdr:nvPicPr>
        <xdr:cNvPr id="77" name="Image 76">
          <a:extLst>
            <a:ext uri="{FF2B5EF4-FFF2-40B4-BE49-F238E27FC236}">
              <a16:creationId xmlns:a16="http://schemas.microsoft.com/office/drawing/2014/main" id="{D74C46CB-1FF3-AA4E-8B36-255A9371CB9C}"/>
            </a:ext>
          </a:extLst>
        </xdr:cNvPr>
        <xdr:cNvPicPr>
          <a:picLocks noChangeAspect="1"/>
        </xdr:cNvPicPr>
      </xdr:nvPicPr>
      <xdr:blipFill>
        <a:blip xmlns:r="http://schemas.openxmlformats.org/officeDocument/2006/relationships" r:embed="rId105"/>
        <a:stretch>
          <a:fillRect/>
        </a:stretch>
      </xdr:blipFill>
      <xdr:spPr>
        <a:xfrm>
          <a:off x="128063255" y="8668489"/>
          <a:ext cx="3219303" cy="2082209"/>
        </a:xfrm>
        <a:prstGeom prst="rect">
          <a:avLst/>
        </a:prstGeom>
      </xdr:spPr>
    </xdr:pic>
    <xdr:clientData/>
  </xdr:twoCellAnchor>
  <xdr:twoCellAnchor editAs="oneCell">
    <xdr:from>
      <xdr:col>82</xdr:col>
      <xdr:colOff>14768</xdr:colOff>
      <xdr:row>51</xdr:row>
      <xdr:rowOff>206744</xdr:rowOff>
    </xdr:from>
    <xdr:to>
      <xdr:col>84</xdr:col>
      <xdr:colOff>14768</xdr:colOff>
      <xdr:row>62</xdr:row>
      <xdr:rowOff>14766</xdr:rowOff>
    </xdr:to>
    <xdr:pic>
      <xdr:nvPicPr>
        <xdr:cNvPr id="82" name="Image 81">
          <a:extLst>
            <a:ext uri="{FF2B5EF4-FFF2-40B4-BE49-F238E27FC236}">
              <a16:creationId xmlns:a16="http://schemas.microsoft.com/office/drawing/2014/main" id="{DD0CCCA9-9E9E-8948-A0C8-ED3FD707462F}"/>
            </a:ext>
          </a:extLst>
        </xdr:cNvPr>
        <xdr:cNvPicPr>
          <a:picLocks noChangeAspect="1"/>
        </xdr:cNvPicPr>
      </xdr:nvPicPr>
      <xdr:blipFill>
        <a:blip xmlns:r="http://schemas.openxmlformats.org/officeDocument/2006/relationships" r:embed="rId106"/>
        <a:stretch>
          <a:fillRect/>
        </a:stretch>
      </xdr:blipFill>
      <xdr:spPr>
        <a:xfrm>
          <a:off x="128092791" y="10750697"/>
          <a:ext cx="3175000" cy="2082209"/>
        </a:xfrm>
        <a:prstGeom prst="rect">
          <a:avLst/>
        </a:prstGeom>
      </xdr:spPr>
    </xdr:pic>
    <xdr:clientData/>
  </xdr:twoCellAnchor>
  <xdr:twoCellAnchor editAs="oneCell">
    <xdr:from>
      <xdr:col>82</xdr:col>
      <xdr:colOff>14768</xdr:colOff>
      <xdr:row>62</xdr:row>
      <xdr:rowOff>14767</xdr:rowOff>
    </xdr:from>
    <xdr:to>
      <xdr:col>84</xdr:col>
      <xdr:colOff>59070</xdr:colOff>
      <xdr:row>71</xdr:row>
      <xdr:rowOff>177210</xdr:rowOff>
    </xdr:to>
    <xdr:pic>
      <xdr:nvPicPr>
        <xdr:cNvPr id="87" name="Image 86">
          <a:extLst>
            <a:ext uri="{FF2B5EF4-FFF2-40B4-BE49-F238E27FC236}">
              <a16:creationId xmlns:a16="http://schemas.microsoft.com/office/drawing/2014/main" id="{E9BF4F5E-7C0D-7448-B202-DB1AB03831DC}"/>
            </a:ext>
          </a:extLst>
        </xdr:cNvPr>
        <xdr:cNvPicPr>
          <a:picLocks noChangeAspect="1"/>
        </xdr:cNvPicPr>
      </xdr:nvPicPr>
      <xdr:blipFill>
        <a:blip xmlns:r="http://schemas.openxmlformats.org/officeDocument/2006/relationships" r:embed="rId107"/>
        <a:stretch>
          <a:fillRect/>
        </a:stretch>
      </xdr:blipFill>
      <xdr:spPr>
        <a:xfrm>
          <a:off x="128092791" y="12832907"/>
          <a:ext cx="3219302" cy="2023140"/>
        </a:xfrm>
        <a:prstGeom prst="rect">
          <a:avLst/>
        </a:prstGeom>
      </xdr:spPr>
    </xdr:pic>
    <xdr:clientData/>
  </xdr:twoCellAnchor>
  <xdr:twoCellAnchor editAs="oneCell">
    <xdr:from>
      <xdr:col>81</xdr:col>
      <xdr:colOff>812209</xdr:colOff>
      <xdr:row>71</xdr:row>
      <xdr:rowOff>177210</xdr:rowOff>
    </xdr:from>
    <xdr:to>
      <xdr:col>84</xdr:col>
      <xdr:colOff>92199</xdr:colOff>
      <xdr:row>81</xdr:row>
      <xdr:rowOff>177210</xdr:rowOff>
    </xdr:to>
    <xdr:pic>
      <xdr:nvPicPr>
        <xdr:cNvPr id="91" name="Image 90">
          <a:extLst>
            <a:ext uri="{FF2B5EF4-FFF2-40B4-BE49-F238E27FC236}">
              <a16:creationId xmlns:a16="http://schemas.microsoft.com/office/drawing/2014/main" id="{617C4686-C8D1-E04B-A46B-0A114A9D9340}"/>
            </a:ext>
          </a:extLst>
        </xdr:cNvPr>
        <xdr:cNvPicPr>
          <a:picLocks noChangeAspect="1"/>
        </xdr:cNvPicPr>
      </xdr:nvPicPr>
      <xdr:blipFill>
        <a:blip xmlns:r="http://schemas.openxmlformats.org/officeDocument/2006/relationships" r:embed="rId108"/>
        <a:stretch>
          <a:fillRect/>
        </a:stretch>
      </xdr:blipFill>
      <xdr:spPr>
        <a:xfrm>
          <a:off x="128063256" y="14856047"/>
          <a:ext cx="3281966" cy="2067442"/>
        </a:xfrm>
        <a:prstGeom prst="rect">
          <a:avLst/>
        </a:prstGeom>
      </xdr:spPr>
    </xdr:pic>
    <xdr:clientData/>
  </xdr:twoCellAnchor>
  <xdr:twoCellAnchor editAs="oneCell">
    <xdr:from>
      <xdr:col>81</xdr:col>
      <xdr:colOff>812209</xdr:colOff>
      <xdr:row>81</xdr:row>
      <xdr:rowOff>191976</xdr:rowOff>
    </xdr:from>
    <xdr:to>
      <xdr:col>84</xdr:col>
      <xdr:colOff>39264</xdr:colOff>
      <xdr:row>92</xdr:row>
      <xdr:rowOff>44301</xdr:rowOff>
    </xdr:to>
    <xdr:pic>
      <xdr:nvPicPr>
        <xdr:cNvPr id="93" name="Image 92">
          <a:extLst>
            <a:ext uri="{FF2B5EF4-FFF2-40B4-BE49-F238E27FC236}">
              <a16:creationId xmlns:a16="http://schemas.microsoft.com/office/drawing/2014/main" id="{2E209A49-8C34-014C-BF82-30A7D544DFCE}"/>
            </a:ext>
          </a:extLst>
        </xdr:cNvPr>
        <xdr:cNvPicPr>
          <a:picLocks noChangeAspect="1"/>
        </xdr:cNvPicPr>
      </xdr:nvPicPr>
      <xdr:blipFill>
        <a:blip xmlns:r="http://schemas.openxmlformats.org/officeDocument/2006/relationships" r:embed="rId109"/>
        <a:stretch>
          <a:fillRect/>
        </a:stretch>
      </xdr:blipFill>
      <xdr:spPr>
        <a:xfrm>
          <a:off x="128063256" y="16938255"/>
          <a:ext cx="3229031" cy="2126511"/>
        </a:xfrm>
        <a:prstGeom prst="rect">
          <a:avLst/>
        </a:prstGeom>
      </xdr:spPr>
    </xdr:pic>
    <xdr:clientData/>
  </xdr:twoCellAnchor>
  <xdr:twoCellAnchor editAs="oneCell">
    <xdr:from>
      <xdr:col>81</xdr:col>
      <xdr:colOff>812209</xdr:colOff>
      <xdr:row>92</xdr:row>
      <xdr:rowOff>29537</xdr:rowOff>
    </xdr:from>
    <xdr:to>
      <xdr:col>84</xdr:col>
      <xdr:colOff>92197</xdr:colOff>
      <xdr:row>101</xdr:row>
      <xdr:rowOff>191977</xdr:rowOff>
    </xdr:to>
    <xdr:pic>
      <xdr:nvPicPr>
        <xdr:cNvPr id="96" name="Image 95">
          <a:extLst>
            <a:ext uri="{FF2B5EF4-FFF2-40B4-BE49-F238E27FC236}">
              <a16:creationId xmlns:a16="http://schemas.microsoft.com/office/drawing/2014/main" id="{AC05E0D0-657D-F24F-ACC0-2C64E9A395FD}"/>
            </a:ext>
          </a:extLst>
        </xdr:cNvPr>
        <xdr:cNvPicPr>
          <a:picLocks noChangeAspect="1"/>
        </xdr:cNvPicPr>
      </xdr:nvPicPr>
      <xdr:blipFill>
        <a:blip xmlns:r="http://schemas.openxmlformats.org/officeDocument/2006/relationships" r:embed="rId110"/>
        <a:stretch>
          <a:fillRect/>
        </a:stretch>
      </xdr:blipFill>
      <xdr:spPr>
        <a:xfrm>
          <a:off x="128063256" y="19050002"/>
          <a:ext cx="3281964" cy="2023138"/>
        </a:xfrm>
        <a:prstGeom prst="rect">
          <a:avLst/>
        </a:prstGeom>
      </xdr:spPr>
    </xdr:pic>
    <xdr:clientData/>
  </xdr:twoCellAnchor>
  <xdr:twoCellAnchor editAs="oneCell">
    <xdr:from>
      <xdr:col>81</xdr:col>
      <xdr:colOff>797441</xdr:colOff>
      <xdr:row>101</xdr:row>
      <xdr:rowOff>191977</xdr:rowOff>
    </xdr:from>
    <xdr:to>
      <xdr:col>84</xdr:col>
      <xdr:colOff>130364</xdr:colOff>
      <xdr:row>111</xdr:row>
      <xdr:rowOff>191976</xdr:rowOff>
    </xdr:to>
    <xdr:pic>
      <xdr:nvPicPr>
        <xdr:cNvPr id="97" name="Image 96">
          <a:extLst>
            <a:ext uri="{FF2B5EF4-FFF2-40B4-BE49-F238E27FC236}">
              <a16:creationId xmlns:a16="http://schemas.microsoft.com/office/drawing/2014/main" id="{D1474418-FE2C-A341-B1BA-5392539E5DDA}"/>
            </a:ext>
          </a:extLst>
        </xdr:cNvPr>
        <xdr:cNvPicPr>
          <a:picLocks noChangeAspect="1"/>
        </xdr:cNvPicPr>
      </xdr:nvPicPr>
      <xdr:blipFill>
        <a:blip xmlns:r="http://schemas.openxmlformats.org/officeDocument/2006/relationships" r:embed="rId111"/>
        <a:stretch>
          <a:fillRect/>
        </a:stretch>
      </xdr:blipFill>
      <xdr:spPr>
        <a:xfrm>
          <a:off x="128048488" y="21073140"/>
          <a:ext cx="3334899" cy="2067441"/>
        </a:xfrm>
        <a:prstGeom prst="rect">
          <a:avLst/>
        </a:prstGeom>
      </xdr:spPr>
    </xdr:pic>
    <xdr:clientData/>
  </xdr:twoCellAnchor>
  <xdr:twoCellAnchor editAs="oneCell">
    <xdr:from>
      <xdr:col>91</xdr:col>
      <xdr:colOff>14767</xdr:colOff>
      <xdr:row>2</xdr:row>
      <xdr:rowOff>1</xdr:rowOff>
    </xdr:from>
    <xdr:to>
      <xdr:col>93</xdr:col>
      <xdr:colOff>9726</xdr:colOff>
      <xdr:row>12</xdr:row>
      <xdr:rowOff>1239</xdr:rowOff>
    </xdr:to>
    <xdr:pic>
      <xdr:nvPicPr>
        <xdr:cNvPr id="99" name="Image 98">
          <a:extLst>
            <a:ext uri="{FF2B5EF4-FFF2-40B4-BE49-F238E27FC236}">
              <a16:creationId xmlns:a16="http://schemas.microsoft.com/office/drawing/2014/main" id="{6520F28F-B8B6-5A48-A593-ED635946DB6C}"/>
            </a:ext>
          </a:extLst>
        </xdr:cNvPr>
        <xdr:cNvPicPr>
          <a:picLocks noChangeAspect="1"/>
        </xdr:cNvPicPr>
      </xdr:nvPicPr>
      <xdr:blipFill>
        <a:blip xmlns:r="http://schemas.openxmlformats.org/officeDocument/2006/relationships" r:embed="rId112"/>
        <a:stretch>
          <a:fillRect/>
        </a:stretch>
      </xdr:blipFill>
      <xdr:spPr>
        <a:xfrm>
          <a:off x="142180930" y="413489"/>
          <a:ext cx="3229029" cy="2067441"/>
        </a:xfrm>
        <a:prstGeom prst="rect">
          <a:avLst/>
        </a:prstGeom>
      </xdr:spPr>
    </xdr:pic>
    <xdr:clientData/>
  </xdr:twoCellAnchor>
  <xdr:twoCellAnchor editAs="oneCell">
    <xdr:from>
      <xdr:col>91</xdr:col>
      <xdr:colOff>0</xdr:colOff>
      <xdr:row>11</xdr:row>
      <xdr:rowOff>177208</xdr:rowOff>
    </xdr:from>
    <xdr:to>
      <xdr:col>93</xdr:col>
      <xdr:colOff>29534</xdr:colOff>
      <xdr:row>22</xdr:row>
      <xdr:rowOff>3543</xdr:rowOff>
    </xdr:to>
    <xdr:pic>
      <xdr:nvPicPr>
        <xdr:cNvPr id="101" name="Image 100">
          <a:extLst>
            <a:ext uri="{FF2B5EF4-FFF2-40B4-BE49-F238E27FC236}">
              <a16:creationId xmlns:a16="http://schemas.microsoft.com/office/drawing/2014/main" id="{01E72EF1-BECF-FB44-8C3C-9494A1AF0DD1}"/>
            </a:ext>
          </a:extLst>
        </xdr:cNvPr>
        <xdr:cNvPicPr>
          <a:picLocks noChangeAspect="1"/>
        </xdr:cNvPicPr>
      </xdr:nvPicPr>
      <xdr:blipFill>
        <a:blip xmlns:r="http://schemas.openxmlformats.org/officeDocument/2006/relationships" r:embed="rId113"/>
        <a:stretch>
          <a:fillRect/>
        </a:stretch>
      </xdr:blipFill>
      <xdr:spPr>
        <a:xfrm>
          <a:off x="142166163" y="2451394"/>
          <a:ext cx="3263604" cy="2096977"/>
        </a:xfrm>
        <a:prstGeom prst="rect">
          <a:avLst/>
        </a:prstGeom>
      </xdr:spPr>
    </xdr:pic>
    <xdr:clientData/>
  </xdr:twoCellAnchor>
  <xdr:twoCellAnchor editAs="oneCell">
    <xdr:from>
      <xdr:col>90</xdr:col>
      <xdr:colOff>1181396</xdr:colOff>
      <xdr:row>21</xdr:row>
      <xdr:rowOff>191976</xdr:rowOff>
    </xdr:from>
    <xdr:to>
      <xdr:col>93</xdr:col>
      <xdr:colOff>33127</xdr:colOff>
      <xdr:row>32</xdr:row>
      <xdr:rowOff>3543</xdr:rowOff>
    </xdr:to>
    <xdr:pic>
      <xdr:nvPicPr>
        <xdr:cNvPr id="110" name="Image 109">
          <a:extLst>
            <a:ext uri="{FF2B5EF4-FFF2-40B4-BE49-F238E27FC236}">
              <a16:creationId xmlns:a16="http://schemas.microsoft.com/office/drawing/2014/main" id="{9564028C-F0BA-1349-B148-A497695CE469}"/>
            </a:ext>
          </a:extLst>
        </xdr:cNvPr>
        <xdr:cNvPicPr>
          <a:picLocks noChangeAspect="1"/>
        </xdr:cNvPicPr>
      </xdr:nvPicPr>
      <xdr:blipFill>
        <a:blip xmlns:r="http://schemas.openxmlformats.org/officeDocument/2006/relationships" r:embed="rId114"/>
        <a:stretch>
          <a:fillRect/>
        </a:stretch>
      </xdr:blipFill>
      <xdr:spPr>
        <a:xfrm>
          <a:off x="142151396" y="4533604"/>
          <a:ext cx="3281964" cy="2082209"/>
        </a:xfrm>
        <a:prstGeom prst="rect">
          <a:avLst/>
        </a:prstGeom>
      </xdr:spPr>
    </xdr:pic>
    <xdr:clientData/>
  </xdr:twoCellAnchor>
  <xdr:twoCellAnchor editAs="oneCell">
    <xdr:from>
      <xdr:col>90</xdr:col>
      <xdr:colOff>1166628</xdr:colOff>
      <xdr:row>31</xdr:row>
      <xdr:rowOff>191977</xdr:rowOff>
    </xdr:from>
    <xdr:to>
      <xdr:col>93</xdr:col>
      <xdr:colOff>44827</xdr:colOff>
      <xdr:row>42</xdr:row>
      <xdr:rowOff>14767</xdr:rowOff>
    </xdr:to>
    <xdr:pic>
      <xdr:nvPicPr>
        <xdr:cNvPr id="114" name="Image 113">
          <a:extLst>
            <a:ext uri="{FF2B5EF4-FFF2-40B4-BE49-F238E27FC236}">
              <a16:creationId xmlns:a16="http://schemas.microsoft.com/office/drawing/2014/main" id="{473187BB-563A-F04F-A4F6-E2CADC6F3B3D}"/>
            </a:ext>
          </a:extLst>
        </xdr:cNvPr>
        <xdr:cNvPicPr>
          <a:picLocks noChangeAspect="1"/>
        </xdr:cNvPicPr>
      </xdr:nvPicPr>
      <xdr:blipFill>
        <a:blip xmlns:r="http://schemas.openxmlformats.org/officeDocument/2006/relationships" r:embed="rId115"/>
        <a:stretch>
          <a:fillRect/>
        </a:stretch>
      </xdr:blipFill>
      <xdr:spPr>
        <a:xfrm>
          <a:off x="142136628" y="6601047"/>
          <a:ext cx="3308432" cy="2096976"/>
        </a:xfrm>
        <a:prstGeom prst="rect">
          <a:avLst/>
        </a:prstGeom>
      </xdr:spPr>
    </xdr:pic>
    <xdr:clientData/>
  </xdr:twoCellAnchor>
  <xdr:twoCellAnchor editAs="oneCell">
    <xdr:from>
      <xdr:col>90</xdr:col>
      <xdr:colOff>1151859</xdr:colOff>
      <xdr:row>41</xdr:row>
      <xdr:rowOff>191976</xdr:rowOff>
    </xdr:from>
    <xdr:to>
      <xdr:col>93</xdr:col>
      <xdr:colOff>29533</xdr:colOff>
      <xdr:row>52</xdr:row>
      <xdr:rowOff>1239</xdr:rowOff>
    </xdr:to>
    <xdr:pic>
      <xdr:nvPicPr>
        <xdr:cNvPr id="116" name="Image 115">
          <a:extLst>
            <a:ext uri="{FF2B5EF4-FFF2-40B4-BE49-F238E27FC236}">
              <a16:creationId xmlns:a16="http://schemas.microsoft.com/office/drawing/2014/main" id="{717E3287-FB1A-0F49-ADD7-3AB7804564AE}"/>
            </a:ext>
          </a:extLst>
        </xdr:cNvPr>
        <xdr:cNvPicPr>
          <a:picLocks noChangeAspect="1"/>
        </xdr:cNvPicPr>
      </xdr:nvPicPr>
      <xdr:blipFill>
        <a:blip xmlns:r="http://schemas.openxmlformats.org/officeDocument/2006/relationships" r:embed="rId116"/>
        <a:stretch>
          <a:fillRect/>
        </a:stretch>
      </xdr:blipFill>
      <xdr:spPr>
        <a:xfrm>
          <a:off x="142121859" y="8668488"/>
          <a:ext cx="3307907" cy="2082210"/>
        </a:xfrm>
        <a:prstGeom prst="rect">
          <a:avLst/>
        </a:prstGeom>
      </xdr:spPr>
    </xdr:pic>
    <xdr:clientData/>
  </xdr:twoCellAnchor>
  <xdr:twoCellAnchor editAs="oneCell">
    <xdr:from>
      <xdr:col>90</xdr:col>
      <xdr:colOff>1151860</xdr:colOff>
      <xdr:row>52</xdr:row>
      <xdr:rowOff>0</xdr:rowOff>
    </xdr:from>
    <xdr:to>
      <xdr:col>93</xdr:col>
      <xdr:colOff>14767</xdr:colOff>
      <xdr:row>62</xdr:row>
      <xdr:rowOff>14767</xdr:rowOff>
    </xdr:to>
    <xdr:pic>
      <xdr:nvPicPr>
        <xdr:cNvPr id="136" name="Image 135">
          <a:extLst>
            <a:ext uri="{FF2B5EF4-FFF2-40B4-BE49-F238E27FC236}">
              <a16:creationId xmlns:a16="http://schemas.microsoft.com/office/drawing/2014/main" id="{FB04FB1A-C89C-374B-935C-17369E2DD48F}"/>
            </a:ext>
          </a:extLst>
        </xdr:cNvPr>
        <xdr:cNvPicPr>
          <a:picLocks noChangeAspect="1"/>
        </xdr:cNvPicPr>
      </xdr:nvPicPr>
      <xdr:blipFill>
        <a:blip xmlns:r="http://schemas.openxmlformats.org/officeDocument/2006/relationships" r:embed="rId117"/>
        <a:stretch>
          <a:fillRect/>
        </a:stretch>
      </xdr:blipFill>
      <xdr:spPr>
        <a:xfrm>
          <a:off x="142121860" y="10750698"/>
          <a:ext cx="3293140" cy="2082209"/>
        </a:xfrm>
        <a:prstGeom prst="rect">
          <a:avLst/>
        </a:prstGeom>
      </xdr:spPr>
    </xdr:pic>
    <xdr:clientData/>
  </xdr:twoCellAnchor>
  <xdr:twoCellAnchor editAs="oneCell">
    <xdr:from>
      <xdr:col>90</xdr:col>
      <xdr:colOff>1181395</xdr:colOff>
      <xdr:row>61</xdr:row>
      <xdr:rowOff>185395</xdr:rowOff>
    </xdr:from>
    <xdr:to>
      <xdr:col>93</xdr:col>
      <xdr:colOff>29534</xdr:colOff>
      <xdr:row>72</xdr:row>
      <xdr:rowOff>4681</xdr:rowOff>
    </xdr:to>
    <xdr:pic>
      <xdr:nvPicPr>
        <xdr:cNvPr id="137" name="Image 136">
          <a:extLst>
            <a:ext uri="{FF2B5EF4-FFF2-40B4-BE49-F238E27FC236}">
              <a16:creationId xmlns:a16="http://schemas.microsoft.com/office/drawing/2014/main" id="{264B3B03-BECB-A94E-B2D0-A8ED9020F56E}"/>
            </a:ext>
          </a:extLst>
        </xdr:cNvPr>
        <xdr:cNvPicPr>
          <a:picLocks noChangeAspect="1"/>
        </xdr:cNvPicPr>
      </xdr:nvPicPr>
      <xdr:blipFill>
        <a:blip xmlns:r="http://schemas.openxmlformats.org/officeDocument/2006/relationships" r:embed="rId118"/>
        <a:stretch>
          <a:fillRect/>
        </a:stretch>
      </xdr:blipFill>
      <xdr:spPr>
        <a:xfrm>
          <a:off x="142151395" y="12796790"/>
          <a:ext cx="3278372" cy="2093472"/>
        </a:xfrm>
        <a:prstGeom prst="rect">
          <a:avLst/>
        </a:prstGeom>
      </xdr:spPr>
    </xdr:pic>
    <xdr:clientData/>
  </xdr:twoCellAnchor>
  <xdr:twoCellAnchor editAs="oneCell">
    <xdr:from>
      <xdr:col>90</xdr:col>
      <xdr:colOff>1181395</xdr:colOff>
      <xdr:row>72</xdr:row>
      <xdr:rowOff>0</xdr:rowOff>
    </xdr:from>
    <xdr:to>
      <xdr:col>93</xdr:col>
      <xdr:colOff>29534</xdr:colOff>
      <xdr:row>82</xdr:row>
      <xdr:rowOff>11258</xdr:rowOff>
    </xdr:to>
    <xdr:pic>
      <xdr:nvPicPr>
        <xdr:cNvPr id="139" name="Image 138">
          <a:extLst>
            <a:ext uri="{FF2B5EF4-FFF2-40B4-BE49-F238E27FC236}">
              <a16:creationId xmlns:a16="http://schemas.microsoft.com/office/drawing/2014/main" id="{A46E28D8-86AD-8C43-A718-67A0201B81AA}"/>
            </a:ext>
          </a:extLst>
        </xdr:cNvPr>
        <xdr:cNvPicPr>
          <a:picLocks noChangeAspect="1"/>
        </xdr:cNvPicPr>
      </xdr:nvPicPr>
      <xdr:blipFill>
        <a:blip xmlns:r="http://schemas.openxmlformats.org/officeDocument/2006/relationships" r:embed="rId119"/>
        <a:stretch>
          <a:fillRect/>
        </a:stretch>
      </xdr:blipFill>
      <xdr:spPr>
        <a:xfrm>
          <a:off x="142151395" y="14885581"/>
          <a:ext cx="3278372" cy="2078700"/>
        </a:xfrm>
        <a:prstGeom prst="rect">
          <a:avLst/>
        </a:prstGeom>
      </xdr:spPr>
    </xdr:pic>
    <xdr:clientData/>
  </xdr:twoCellAnchor>
  <xdr:twoCellAnchor editAs="oneCell">
    <xdr:from>
      <xdr:col>91</xdr:col>
      <xdr:colOff>14766</xdr:colOff>
      <xdr:row>82</xdr:row>
      <xdr:rowOff>1</xdr:rowOff>
    </xdr:from>
    <xdr:to>
      <xdr:col>93</xdr:col>
      <xdr:colOff>2065</xdr:colOff>
      <xdr:row>92</xdr:row>
      <xdr:rowOff>29535</xdr:rowOff>
    </xdr:to>
    <xdr:pic>
      <xdr:nvPicPr>
        <xdr:cNvPr id="140" name="Image 139">
          <a:extLst>
            <a:ext uri="{FF2B5EF4-FFF2-40B4-BE49-F238E27FC236}">
              <a16:creationId xmlns:a16="http://schemas.microsoft.com/office/drawing/2014/main" id="{81922FEB-C771-EB49-A099-9BE58C969659}"/>
            </a:ext>
          </a:extLst>
        </xdr:cNvPr>
        <xdr:cNvPicPr>
          <a:picLocks noChangeAspect="1"/>
        </xdr:cNvPicPr>
      </xdr:nvPicPr>
      <xdr:blipFill>
        <a:blip xmlns:r="http://schemas.openxmlformats.org/officeDocument/2006/relationships" r:embed="rId120"/>
        <a:stretch>
          <a:fillRect/>
        </a:stretch>
      </xdr:blipFill>
      <xdr:spPr>
        <a:xfrm>
          <a:off x="142180929" y="16953024"/>
          <a:ext cx="3221369" cy="2096976"/>
        </a:xfrm>
        <a:prstGeom prst="rect">
          <a:avLst/>
        </a:prstGeom>
      </xdr:spPr>
    </xdr:pic>
    <xdr:clientData/>
  </xdr:twoCellAnchor>
  <xdr:twoCellAnchor editAs="oneCell">
    <xdr:from>
      <xdr:col>91</xdr:col>
      <xdr:colOff>0</xdr:colOff>
      <xdr:row>92</xdr:row>
      <xdr:rowOff>29535</xdr:rowOff>
    </xdr:from>
    <xdr:to>
      <xdr:col>93</xdr:col>
      <xdr:colOff>0</xdr:colOff>
      <xdr:row>102</xdr:row>
      <xdr:rowOff>2343</xdr:rowOff>
    </xdr:to>
    <xdr:pic>
      <xdr:nvPicPr>
        <xdr:cNvPr id="141" name="Image 140">
          <a:extLst>
            <a:ext uri="{FF2B5EF4-FFF2-40B4-BE49-F238E27FC236}">
              <a16:creationId xmlns:a16="http://schemas.microsoft.com/office/drawing/2014/main" id="{42F91823-C88F-8748-962B-A9D49D6F43A6}"/>
            </a:ext>
          </a:extLst>
        </xdr:cNvPr>
        <xdr:cNvPicPr>
          <a:picLocks noChangeAspect="1"/>
        </xdr:cNvPicPr>
      </xdr:nvPicPr>
      <xdr:blipFill>
        <a:blip xmlns:r="http://schemas.openxmlformats.org/officeDocument/2006/relationships" r:embed="rId121"/>
        <a:stretch>
          <a:fillRect/>
        </a:stretch>
      </xdr:blipFill>
      <xdr:spPr>
        <a:xfrm>
          <a:off x="142166163" y="19050000"/>
          <a:ext cx="3234070" cy="2036706"/>
        </a:xfrm>
        <a:prstGeom prst="rect">
          <a:avLst/>
        </a:prstGeom>
      </xdr:spPr>
    </xdr:pic>
    <xdr:clientData/>
  </xdr:twoCellAnchor>
  <xdr:twoCellAnchor editAs="oneCell">
    <xdr:from>
      <xdr:col>90</xdr:col>
      <xdr:colOff>1196162</xdr:colOff>
      <xdr:row>102</xdr:row>
      <xdr:rowOff>0</xdr:rowOff>
    </xdr:from>
    <xdr:to>
      <xdr:col>93</xdr:col>
      <xdr:colOff>14767</xdr:colOff>
      <xdr:row>112</xdr:row>
      <xdr:rowOff>759</xdr:rowOff>
    </xdr:to>
    <xdr:pic>
      <xdr:nvPicPr>
        <xdr:cNvPr id="143" name="Image 142">
          <a:extLst>
            <a:ext uri="{FF2B5EF4-FFF2-40B4-BE49-F238E27FC236}">
              <a16:creationId xmlns:a16="http://schemas.microsoft.com/office/drawing/2014/main" id="{4BE2D1C2-E602-B44B-94DD-37ADE07AD22B}"/>
            </a:ext>
          </a:extLst>
        </xdr:cNvPr>
        <xdr:cNvPicPr>
          <a:picLocks noChangeAspect="1"/>
        </xdr:cNvPicPr>
      </xdr:nvPicPr>
      <xdr:blipFill>
        <a:blip xmlns:r="http://schemas.openxmlformats.org/officeDocument/2006/relationships" r:embed="rId122"/>
        <a:stretch>
          <a:fillRect/>
        </a:stretch>
      </xdr:blipFill>
      <xdr:spPr>
        <a:xfrm>
          <a:off x="142166162" y="21087907"/>
          <a:ext cx="3248838" cy="2068201"/>
        </a:xfrm>
        <a:prstGeom prst="rect">
          <a:avLst/>
        </a:prstGeom>
      </xdr:spPr>
    </xdr:pic>
    <xdr:clientData/>
  </xdr:twoCellAnchor>
  <xdr:twoCellAnchor editAs="oneCell">
    <xdr:from>
      <xdr:col>91</xdr:col>
      <xdr:colOff>14766</xdr:colOff>
      <xdr:row>111</xdr:row>
      <xdr:rowOff>191976</xdr:rowOff>
    </xdr:from>
    <xdr:to>
      <xdr:col>93</xdr:col>
      <xdr:colOff>9911</xdr:colOff>
      <xdr:row>122</xdr:row>
      <xdr:rowOff>0</xdr:rowOff>
    </xdr:to>
    <xdr:pic>
      <xdr:nvPicPr>
        <xdr:cNvPr id="145" name="Image 144">
          <a:extLst>
            <a:ext uri="{FF2B5EF4-FFF2-40B4-BE49-F238E27FC236}">
              <a16:creationId xmlns:a16="http://schemas.microsoft.com/office/drawing/2014/main" id="{B47052DD-0153-1345-8BD6-40C5F173E794}"/>
            </a:ext>
          </a:extLst>
        </xdr:cNvPr>
        <xdr:cNvPicPr>
          <a:picLocks noChangeAspect="1"/>
        </xdr:cNvPicPr>
      </xdr:nvPicPr>
      <xdr:blipFill>
        <a:blip xmlns:r="http://schemas.openxmlformats.org/officeDocument/2006/relationships" r:embed="rId123"/>
        <a:stretch>
          <a:fillRect/>
        </a:stretch>
      </xdr:blipFill>
      <xdr:spPr>
        <a:xfrm>
          <a:off x="142180929" y="23140581"/>
          <a:ext cx="3219303" cy="2082210"/>
        </a:xfrm>
        <a:prstGeom prst="rect">
          <a:avLst/>
        </a:prstGeom>
      </xdr:spPr>
    </xdr:pic>
    <xdr:clientData/>
  </xdr:twoCellAnchor>
  <xdr:twoCellAnchor editAs="oneCell">
    <xdr:from>
      <xdr:col>81</xdr:col>
      <xdr:colOff>797441</xdr:colOff>
      <xdr:row>111</xdr:row>
      <xdr:rowOff>191976</xdr:rowOff>
    </xdr:from>
    <xdr:to>
      <xdr:col>84</xdr:col>
      <xdr:colOff>118140</xdr:colOff>
      <xdr:row>122</xdr:row>
      <xdr:rowOff>14767</xdr:rowOff>
    </xdr:to>
    <xdr:pic>
      <xdr:nvPicPr>
        <xdr:cNvPr id="147" name="Image 146">
          <a:extLst>
            <a:ext uri="{FF2B5EF4-FFF2-40B4-BE49-F238E27FC236}">
              <a16:creationId xmlns:a16="http://schemas.microsoft.com/office/drawing/2014/main" id="{B3D14C3E-FEBD-2747-9829-B766D59F28E0}"/>
            </a:ext>
          </a:extLst>
        </xdr:cNvPr>
        <xdr:cNvPicPr>
          <a:picLocks noChangeAspect="1"/>
        </xdr:cNvPicPr>
      </xdr:nvPicPr>
      <xdr:blipFill>
        <a:blip xmlns:r="http://schemas.openxmlformats.org/officeDocument/2006/relationships" r:embed="rId124"/>
        <a:stretch>
          <a:fillRect/>
        </a:stretch>
      </xdr:blipFill>
      <xdr:spPr>
        <a:xfrm>
          <a:off x="128048488" y="23140581"/>
          <a:ext cx="3322675" cy="2096977"/>
        </a:xfrm>
        <a:prstGeom prst="rect">
          <a:avLst/>
        </a:prstGeom>
      </xdr:spPr>
    </xdr:pic>
    <xdr:clientData/>
  </xdr:twoCellAnchor>
  <xdr:twoCellAnchor editAs="oneCell">
    <xdr:from>
      <xdr:col>72</xdr:col>
      <xdr:colOff>782674</xdr:colOff>
      <xdr:row>111</xdr:row>
      <xdr:rowOff>191976</xdr:rowOff>
    </xdr:from>
    <xdr:to>
      <xdr:col>75</xdr:col>
      <xdr:colOff>14768</xdr:colOff>
      <xdr:row>122</xdr:row>
      <xdr:rowOff>14767</xdr:rowOff>
    </xdr:to>
    <xdr:pic>
      <xdr:nvPicPr>
        <xdr:cNvPr id="149" name="Image 148">
          <a:extLst>
            <a:ext uri="{FF2B5EF4-FFF2-40B4-BE49-F238E27FC236}">
              <a16:creationId xmlns:a16="http://schemas.microsoft.com/office/drawing/2014/main" id="{31971F9C-6DE4-1E48-A7E6-DAD21714E28F}"/>
            </a:ext>
          </a:extLst>
        </xdr:cNvPr>
        <xdr:cNvPicPr>
          <a:picLocks noChangeAspect="1"/>
        </xdr:cNvPicPr>
      </xdr:nvPicPr>
      <xdr:blipFill>
        <a:blip xmlns:r="http://schemas.openxmlformats.org/officeDocument/2006/relationships" r:embed="rId125"/>
        <a:stretch>
          <a:fillRect/>
        </a:stretch>
      </xdr:blipFill>
      <xdr:spPr>
        <a:xfrm>
          <a:off x="112823255" y="23140581"/>
          <a:ext cx="3307908" cy="2096977"/>
        </a:xfrm>
        <a:prstGeom prst="rect">
          <a:avLst/>
        </a:prstGeom>
      </xdr:spPr>
    </xdr:pic>
    <xdr:clientData/>
  </xdr:twoCellAnchor>
  <xdr:twoCellAnchor editAs="oneCell">
    <xdr:from>
      <xdr:col>63</xdr:col>
      <xdr:colOff>826975</xdr:colOff>
      <xdr:row>111</xdr:row>
      <xdr:rowOff>191976</xdr:rowOff>
    </xdr:from>
    <xdr:to>
      <xdr:col>66</xdr:col>
      <xdr:colOff>29535</xdr:colOff>
      <xdr:row>121</xdr:row>
      <xdr:rowOff>191977</xdr:rowOff>
    </xdr:to>
    <xdr:pic>
      <xdr:nvPicPr>
        <xdr:cNvPr id="152" name="Image 151">
          <a:extLst>
            <a:ext uri="{FF2B5EF4-FFF2-40B4-BE49-F238E27FC236}">
              <a16:creationId xmlns:a16="http://schemas.microsoft.com/office/drawing/2014/main" id="{8EDFEF9E-D141-7D44-BC82-A4C0AD3FC75F}"/>
            </a:ext>
          </a:extLst>
        </xdr:cNvPr>
        <xdr:cNvPicPr>
          <a:picLocks noChangeAspect="1"/>
        </xdr:cNvPicPr>
      </xdr:nvPicPr>
      <xdr:blipFill>
        <a:blip xmlns:r="http://schemas.openxmlformats.org/officeDocument/2006/relationships" r:embed="rId126"/>
        <a:stretch>
          <a:fillRect/>
        </a:stretch>
      </xdr:blipFill>
      <xdr:spPr>
        <a:xfrm>
          <a:off x="100211859" y="23140581"/>
          <a:ext cx="3086397" cy="2067443"/>
        </a:xfrm>
        <a:prstGeom prst="rect">
          <a:avLst/>
        </a:prstGeom>
      </xdr:spPr>
    </xdr:pic>
    <xdr:clientData/>
  </xdr:twoCellAnchor>
  <xdr:oneCellAnchor>
    <xdr:from>
      <xdr:col>54</xdr:col>
      <xdr:colOff>826975</xdr:colOff>
      <xdr:row>111</xdr:row>
      <xdr:rowOff>191976</xdr:rowOff>
    </xdr:from>
    <xdr:ext cx="3086397" cy="2067443"/>
    <xdr:pic>
      <xdr:nvPicPr>
        <xdr:cNvPr id="153" name="Image 152">
          <a:extLst>
            <a:ext uri="{FF2B5EF4-FFF2-40B4-BE49-F238E27FC236}">
              <a16:creationId xmlns:a16="http://schemas.microsoft.com/office/drawing/2014/main" id="{8DECC879-3804-9E4E-BDAB-67FD8C371495}"/>
            </a:ext>
          </a:extLst>
        </xdr:cNvPr>
        <xdr:cNvPicPr>
          <a:picLocks noChangeAspect="1"/>
        </xdr:cNvPicPr>
      </xdr:nvPicPr>
      <xdr:blipFill>
        <a:blip xmlns:r="http://schemas.openxmlformats.org/officeDocument/2006/relationships" r:embed="rId126"/>
        <a:stretch>
          <a:fillRect/>
        </a:stretch>
      </xdr:blipFill>
      <xdr:spPr>
        <a:xfrm>
          <a:off x="87263175" y="22747176"/>
          <a:ext cx="3086397" cy="2067443"/>
        </a:xfrm>
        <a:prstGeom prst="rect">
          <a:avLst/>
        </a:prstGeom>
      </xdr:spPr>
    </xdr:pic>
    <xdr:clientData/>
  </xdr:oneCellAnchor>
  <xdr:twoCellAnchor editAs="oneCell">
    <xdr:from>
      <xdr:col>91</xdr:col>
      <xdr:colOff>14767</xdr:colOff>
      <xdr:row>122</xdr:row>
      <xdr:rowOff>14768</xdr:rowOff>
    </xdr:from>
    <xdr:to>
      <xdr:col>93</xdr:col>
      <xdr:colOff>9911</xdr:colOff>
      <xdr:row>132</xdr:row>
      <xdr:rowOff>44302</xdr:rowOff>
    </xdr:to>
    <xdr:pic>
      <xdr:nvPicPr>
        <xdr:cNvPr id="154" name="Image 153">
          <a:extLst>
            <a:ext uri="{FF2B5EF4-FFF2-40B4-BE49-F238E27FC236}">
              <a16:creationId xmlns:a16="http://schemas.microsoft.com/office/drawing/2014/main" id="{CCCD1E8C-9CB6-4542-93CF-7A5F5ADE7B4D}"/>
            </a:ext>
          </a:extLst>
        </xdr:cNvPr>
        <xdr:cNvPicPr>
          <a:picLocks noChangeAspect="1"/>
        </xdr:cNvPicPr>
      </xdr:nvPicPr>
      <xdr:blipFill>
        <a:blip xmlns:r="http://schemas.openxmlformats.org/officeDocument/2006/relationships" r:embed="rId127"/>
        <a:stretch>
          <a:fillRect/>
        </a:stretch>
      </xdr:blipFill>
      <xdr:spPr>
        <a:xfrm>
          <a:off x="142180930" y="25237559"/>
          <a:ext cx="3219302" cy="209697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368300</xdr:colOff>
      <xdr:row>1</xdr:row>
      <xdr:rowOff>50800</xdr:rowOff>
    </xdr:from>
    <xdr:to>
      <xdr:col>2</xdr:col>
      <xdr:colOff>2565400</xdr:colOff>
      <xdr:row>25</xdr:row>
      <xdr:rowOff>15200</xdr:rowOff>
    </xdr:to>
    <xdr:pic>
      <xdr:nvPicPr>
        <xdr:cNvPr id="2" name="Image 1">
          <a:extLst>
            <a:ext uri="{FF2B5EF4-FFF2-40B4-BE49-F238E27FC236}">
              <a16:creationId xmlns:a16="http://schemas.microsoft.com/office/drawing/2014/main" id="{16112BC0-BC39-B64B-9788-E5D97848C3C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68300" y="254000"/>
          <a:ext cx="3848100" cy="4892000"/>
        </a:xfrm>
        <a:prstGeom prst="rect">
          <a:avLst/>
        </a:prstGeom>
      </xdr:spPr>
    </xdr:pic>
    <xdr:clientData/>
  </xdr:twoCellAnchor>
  <xdr:twoCellAnchor editAs="oneCell">
    <xdr:from>
      <xdr:col>8</xdr:col>
      <xdr:colOff>21535</xdr:colOff>
      <xdr:row>34</xdr:row>
      <xdr:rowOff>56874</xdr:rowOff>
    </xdr:from>
    <xdr:to>
      <xdr:col>8</xdr:col>
      <xdr:colOff>2181087</xdr:colOff>
      <xdr:row>34</xdr:row>
      <xdr:rowOff>1536209</xdr:rowOff>
    </xdr:to>
    <xdr:pic>
      <xdr:nvPicPr>
        <xdr:cNvPr id="3" name="Image 2">
          <a:extLst>
            <a:ext uri="{FF2B5EF4-FFF2-40B4-BE49-F238E27FC236}">
              <a16:creationId xmlns:a16="http://schemas.microsoft.com/office/drawing/2014/main" id="{9979744A-8ADF-E446-9B5D-4CB1D8CD6714}"/>
            </a:ext>
          </a:extLst>
        </xdr:cNvPr>
        <xdr:cNvPicPr>
          <a:picLocks noChangeAspect="1"/>
        </xdr:cNvPicPr>
      </xdr:nvPicPr>
      <xdr:blipFill>
        <a:blip xmlns:r="http://schemas.openxmlformats.org/officeDocument/2006/relationships" r:embed="rId2"/>
        <a:stretch>
          <a:fillRect/>
        </a:stretch>
      </xdr:blipFill>
      <xdr:spPr>
        <a:xfrm>
          <a:off x="18201861" y="9388613"/>
          <a:ext cx="2159552" cy="1479335"/>
        </a:xfrm>
        <a:prstGeom prst="rect">
          <a:avLst/>
        </a:prstGeom>
      </xdr:spPr>
    </xdr:pic>
    <xdr:clientData/>
  </xdr:twoCellAnchor>
  <xdr:twoCellAnchor editAs="oneCell">
    <xdr:from>
      <xdr:col>9</xdr:col>
      <xdr:colOff>177800</xdr:colOff>
      <xdr:row>34</xdr:row>
      <xdr:rowOff>152400</xdr:rowOff>
    </xdr:from>
    <xdr:to>
      <xdr:col>9</xdr:col>
      <xdr:colOff>3120675</xdr:colOff>
      <xdr:row>34</xdr:row>
      <xdr:rowOff>2165498</xdr:rowOff>
    </xdr:to>
    <xdr:pic>
      <xdr:nvPicPr>
        <xdr:cNvPr id="4" name="Image 3">
          <a:extLst>
            <a:ext uri="{FF2B5EF4-FFF2-40B4-BE49-F238E27FC236}">
              <a16:creationId xmlns:a16="http://schemas.microsoft.com/office/drawing/2014/main" id="{3560D920-C7C2-4649-B5BE-698490BCF781}"/>
            </a:ext>
          </a:extLst>
        </xdr:cNvPr>
        <xdr:cNvPicPr>
          <a:picLocks noChangeAspect="1"/>
        </xdr:cNvPicPr>
      </xdr:nvPicPr>
      <xdr:blipFill>
        <a:blip xmlns:r="http://schemas.openxmlformats.org/officeDocument/2006/relationships" r:embed="rId3"/>
        <a:stretch>
          <a:fillRect/>
        </a:stretch>
      </xdr:blipFill>
      <xdr:spPr>
        <a:xfrm>
          <a:off x="21742400" y="7137400"/>
          <a:ext cx="2942875" cy="2013098"/>
        </a:xfrm>
        <a:prstGeom prst="rect">
          <a:avLst/>
        </a:prstGeom>
      </xdr:spPr>
    </xdr:pic>
    <xdr:clientData/>
  </xdr:twoCellAnchor>
  <xdr:twoCellAnchor editAs="oneCell">
    <xdr:from>
      <xdr:col>11</xdr:col>
      <xdr:colOff>101600</xdr:colOff>
      <xdr:row>34</xdr:row>
      <xdr:rowOff>127000</xdr:rowOff>
    </xdr:from>
    <xdr:to>
      <xdr:col>11</xdr:col>
      <xdr:colOff>2098261</xdr:colOff>
      <xdr:row>34</xdr:row>
      <xdr:rowOff>1491912</xdr:rowOff>
    </xdr:to>
    <xdr:pic>
      <xdr:nvPicPr>
        <xdr:cNvPr id="5" name="Image 4">
          <a:extLst>
            <a:ext uri="{FF2B5EF4-FFF2-40B4-BE49-F238E27FC236}">
              <a16:creationId xmlns:a16="http://schemas.microsoft.com/office/drawing/2014/main" id="{67C4A905-25BD-8849-B513-5540E7272F8A}"/>
            </a:ext>
          </a:extLst>
        </xdr:cNvPr>
        <xdr:cNvPicPr>
          <a:picLocks noChangeAspect="1"/>
        </xdr:cNvPicPr>
      </xdr:nvPicPr>
      <xdr:blipFill>
        <a:blip xmlns:r="http://schemas.openxmlformats.org/officeDocument/2006/relationships" r:embed="rId4"/>
        <a:stretch>
          <a:fillRect/>
        </a:stretch>
      </xdr:blipFill>
      <xdr:spPr>
        <a:xfrm>
          <a:off x="28207252" y="9458739"/>
          <a:ext cx="1996661" cy="1364912"/>
        </a:xfrm>
        <a:prstGeom prst="rect">
          <a:avLst/>
        </a:prstGeom>
      </xdr:spPr>
    </xdr:pic>
    <xdr:clientData/>
  </xdr:twoCellAnchor>
  <xdr:twoCellAnchor editAs="oneCell">
    <xdr:from>
      <xdr:col>8</xdr:col>
      <xdr:colOff>76200</xdr:colOff>
      <xdr:row>38</xdr:row>
      <xdr:rowOff>38100</xdr:rowOff>
    </xdr:from>
    <xdr:to>
      <xdr:col>8</xdr:col>
      <xdr:colOff>1739900</xdr:colOff>
      <xdr:row>38</xdr:row>
      <xdr:rowOff>1176121</xdr:rowOff>
    </xdr:to>
    <xdr:pic>
      <xdr:nvPicPr>
        <xdr:cNvPr id="6" name="Image 5">
          <a:extLst>
            <a:ext uri="{FF2B5EF4-FFF2-40B4-BE49-F238E27FC236}">
              <a16:creationId xmlns:a16="http://schemas.microsoft.com/office/drawing/2014/main" id="{4EB2E353-97C6-054D-AA06-9EF8900CFCAE}"/>
            </a:ext>
          </a:extLst>
        </xdr:cNvPr>
        <xdr:cNvPicPr>
          <a:picLocks noChangeAspect="1"/>
        </xdr:cNvPicPr>
      </xdr:nvPicPr>
      <xdr:blipFill>
        <a:blip xmlns:r="http://schemas.openxmlformats.org/officeDocument/2006/relationships" r:embed="rId5"/>
        <a:stretch>
          <a:fillRect/>
        </a:stretch>
      </xdr:blipFill>
      <xdr:spPr>
        <a:xfrm>
          <a:off x="18262600" y="14617700"/>
          <a:ext cx="1663700" cy="1138021"/>
        </a:xfrm>
        <a:prstGeom prst="rect">
          <a:avLst/>
        </a:prstGeom>
      </xdr:spPr>
    </xdr:pic>
    <xdr:clientData/>
  </xdr:twoCellAnchor>
  <xdr:twoCellAnchor editAs="oneCell">
    <xdr:from>
      <xdr:col>5</xdr:col>
      <xdr:colOff>53010</xdr:colOff>
      <xdr:row>34</xdr:row>
      <xdr:rowOff>69575</xdr:rowOff>
    </xdr:from>
    <xdr:to>
      <xdr:col>5</xdr:col>
      <xdr:colOff>2098262</xdr:colOff>
      <xdr:row>34</xdr:row>
      <xdr:rowOff>1467703</xdr:rowOff>
    </xdr:to>
    <xdr:pic>
      <xdr:nvPicPr>
        <xdr:cNvPr id="7" name="Image 6">
          <a:extLst>
            <a:ext uri="{FF2B5EF4-FFF2-40B4-BE49-F238E27FC236}">
              <a16:creationId xmlns:a16="http://schemas.microsoft.com/office/drawing/2014/main" id="{8CAA4FD0-A504-9F44-9A28-71F564F91CEF}"/>
            </a:ext>
          </a:extLst>
        </xdr:cNvPr>
        <xdr:cNvPicPr>
          <a:picLocks noChangeAspect="1"/>
        </xdr:cNvPicPr>
      </xdr:nvPicPr>
      <xdr:blipFill>
        <a:blip xmlns:r="http://schemas.openxmlformats.org/officeDocument/2006/relationships" r:embed="rId6"/>
        <a:stretch>
          <a:fillRect/>
        </a:stretch>
      </xdr:blipFill>
      <xdr:spPr>
        <a:xfrm>
          <a:off x="8100945" y="9401314"/>
          <a:ext cx="2045252" cy="1398128"/>
        </a:xfrm>
        <a:prstGeom prst="rect">
          <a:avLst/>
        </a:prstGeom>
      </xdr:spPr>
    </xdr:pic>
    <xdr:clientData/>
  </xdr:twoCellAnchor>
  <xdr:twoCellAnchor editAs="oneCell">
    <xdr:from>
      <xdr:col>11</xdr:col>
      <xdr:colOff>101600</xdr:colOff>
      <xdr:row>36</xdr:row>
      <xdr:rowOff>50800</xdr:rowOff>
    </xdr:from>
    <xdr:to>
      <xdr:col>11</xdr:col>
      <xdr:colOff>3200450</xdr:colOff>
      <xdr:row>36</xdr:row>
      <xdr:rowOff>2169042</xdr:rowOff>
    </xdr:to>
    <xdr:pic>
      <xdr:nvPicPr>
        <xdr:cNvPr id="8" name="Image 7">
          <a:extLst>
            <a:ext uri="{FF2B5EF4-FFF2-40B4-BE49-F238E27FC236}">
              <a16:creationId xmlns:a16="http://schemas.microsoft.com/office/drawing/2014/main" id="{672460AF-E19D-A245-B511-F4D5BABE50C0}"/>
            </a:ext>
          </a:extLst>
        </xdr:cNvPr>
        <xdr:cNvPicPr>
          <a:picLocks noChangeAspect="1"/>
        </xdr:cNvPicPr>
      </xdr:nvPicPr>
      <xdr:blipFill>
        <a:blip xmlns:r="http://schemas.openxmlformats.org/officeDocument/2006/relationships" r:embed="rId7"/>
        <a:stretch>
          <a:fillRect/>
        </a:stretch>
      </xdr:blipFill>
      <xdr:spPr>
        <a:xfrm>
          <a:off x="27787600" y="9842500"/>
          <a:ext cx="3098850" cy="2118242"/>
        </a:xfrm>
        <a:prstGeom prst="rect">
          <a:avLst/>
        </a:prstGeom>
      </xdr:spPr>
    </xdr:pic>
    <xdr:clientData/>
  </xdr:twoCellAnchor>
  <xdr:twoCellAnchor editAs="oneCell">
    <xdr:from>
      <xdr:col>10</xdr:col>
      <xdr:colOff>127000</xdr:colOff>
      <xdr:row>36</xdr:row>
      <xdr:rowOff>50800</xdr:rowOff>
    </xdr:from>
    <xdr:to>
      <xdr:col>10</xdr:col>
      <xdr:colOff>2001630</xdr:colOff>
      <xdr:row>36</xdr:row>
      <xdr:rowOff>1314994</xdr:rowOff>
    </xdr:to>
    <xdr:pic>
      <xdr:nvPicPr>
        <xdr:cNvPr id="9" name="Image 8">
          <a:extLst>
            <a:ext uri="{FF2B5EF4-FFF2-40B4-BE49-F238E27FC236}">
              <a16:creationId xmlns:a16="http://schemas.microsoft.com/office/drawing/2014/main" id="{FC0EA6E7-5702-B44F-AE2C-14130C41C264}"/>
            </a:ext>
          </a:extLst>
        </xdr:cNvPr>
        <xdr:cNvPicPr>
          <a:picLocks noChangeAspect="1"/>
        </xdr:cNvPicPr>
      </xdr:nvPicPr>
      <xdr:blipFill>
        <a:blip xmlns:r="http://schemas.openxmlformats.org/officeDocument/2006/relationships" r:embed="rId8"/>
        <a:stretch>
          <a:fillRect/>
        </a:stretch>
      </xdr:blipFill>
      <xdr:spPr>
        <a:xfrm>
          <a:off x="25043848" y="12198626"/>
          <a:ext cx="1874630" cy="1264194"/>
        </a:xfrm>
        <a:prstGeom prst="rect">
          <a:avLst/>
        </a:prstGeom>
      </xdr:spPr>
    </xdr:pic>
    <xdr:clientData/>
  </xdr:twoCellAnchor>
  <xdr:twoCellAnchor editAs="oneCell">
    <xdr:from>
      <xdr:col>6</xdr:col>
      <xdr:colOff>88899</xdr:colOff>
      <xdr:row>38</xdr:row>
      <xdr:rowOff>304800</xdr:rowOff>
    </xdr:from>
    <xdr:to>
      <xdr:col>6</xdr:col>
      <xdr:colOff>2970256</xdr:colOff>
      <xdr:row>38</xdr:row>
      <xdr:rowOff>2247900</xdr:rowOff>
    </xdr:to>
    <xdr:pic>
      <xdr:nvPicPr>
        <xdr:cNvPr id="10" name="Image 9">
          <a:extLst>
            <a:ext uri="{FF2B5EF4-FFF2-40B4-BE49-F238E27FC236}">
              <a16:creationId xmlns:a16="http://schemas.microsoft.com/office/drawing/2014/main" id="{F71C05B3-B59E-3140-AB67-D0AA084EF427}"/>
            </a:ext>
          </a:extLst>
        </xdr:cNvPr>
        <xdr:cNvPicPr>
          <a:picLocks noChangeAspect="1"/>
        </xdr:cNvPicPr>
      </xdr:nvPicPr>
      <xdr:blipFill>
        <a:blip xmlns:r="http://schemas.openxmlformats.org/officeDocument/2006/relationships" r:embed="rId9"/>
        <a:stretch>
          <a:fillRect/>
        </a:stretch>
      </xdr:blipFill>
      <xdr:spPr>
        <a:xfrm>
          <a:off x="10972799" y="12674600"/>
          <a:ext cx="2881357" cy="1943100"/>
        </a:xfrm>
        <a:prstGeom prst="rect">
          <a:avLst/>
        </a:prstGeom>
      </xdr:spPr>
    </xdr:pic>
    <xdr:clientData/>
  </xdr:twoCellAnchor>
  <xdr:twoCellAnchor editAs="oneCell">
    <xdr:from>
      <xdr:col>5</xdr:col>
      <xdr:colOff>12699</xdr:colOff>
      <xdr:row>38</xdr:row>
      <xdr:rowOff>330200</xdr:rowOff>
    </xdr:from>
    <xdr:to>
      <xdr:col>5</xdr:col>
      <xdr:colOff>2799894</xdr:colOff>
      <xdr:row>38</xdr:row>
      <xdr:rowOff>2209800</xdr:rowOff>
    </xdr:to>
    <xdr:pic>
      <xdr:nvPicPr>
        <xdr:cNvPr id="11" name="Image 10">
          <a:extLst>
            <a:ext uri="{FF2B5EF4-FFF2-40B4-BE49-F238E27FC236}">
              <a16:creationId xmlns:a16="http://schemas.microsoft.com/office/drawing/2014/main" id="{690E1964-191B-2147-A399-AA35445E831B}"/>
            </a:ext>
          </a:extLst>
        </xdr:cNvPr>
        <xdr:cNvPicPr>
          <a:picLocks noChangeAspect="1"/>
        </xdr:cNvPicPr>
      </xdr:nvPicPr>
      <xdr:blipFill>
        <a:blip xmlns:r="http://schemas.openxmlformats.org/officeDocument/2006/relationships" r:embed="rId10"/>
        <a:stretch>
          <a:fillRect/>
        </a:stretch>
      </xdr:blipFill>
      <xdr:spPr>
        <a:xfrm>
          <a:off x="8064499" y="12700000"/>
          <a:ext cx="2787195" cy="1879600"/>
        </a:xfrm>
        <a:prstGeom prst="rect">
          <a:avLst/>
        </a:prstGeom>
      </xdr:spPr>
    </xdr:pic>
    <xdr:clientData/>
  </xdr:twoCellAnchor>
  <xdr:twoCellAnchor editAs="oneCell">
    <xdr:from>
      <xdr:col>8</xdr:col>
      <xdr:colOff>127000</xdr:colOff>
      <xdr:row>36</xdr:row>
      <xdr:rowOff>50800</xdr:rowOff>
    </xdr:from>
    <xdr:to>
      <xdr:col>8</xdr:col>
      <xdr:colOff>2097049</xdr:colOff>
      <xdr:row>36</xdr:row>
      <xdr:rowOff>1397000</xdr:rowOff>
    </xdr:to>
    <xdr:pic>
      <xdr:nvPicPr>
        <xdr:cNvPr id="12" name="Image 11">
          <a:extLst>
            <a:ext uri="{FF2B5EF4-FFF2-40B4-BE49-F238E27FC236}">
              <a16:creationId xmlns:a16="http://schemas.microsoft.com/office/drawing/2014/main" id="{DFE062AB-076B-2747-B752-EC2FD92917F2}"/>
            </a:ext>
          </a:extLst>
        </xdr:cNvPr>
        <xdr:cNvPicPr>
          <a:picLocks noChangeAspect="1"/>
        </xdr:cNvPicPr>
      </xdr:nvPicPr>
      <xdr:blipFill>
        <a:blip xmlns:r="http://schemas.openxmlformats.org/officeDocument/2006/relationships" r:embed="rId11"/>
        <a:stretch>
          <a:fillRect/>
        </a:stretch>
      </xdr:blipFill>
      <xdr:spPr>
        <a:xfrm>
          <a:off x="18313400" y="12052300"/>
          <a:ext cx="1970049" cy="1346200"/>
        </a:xfrm>
        <a:prstGeom prst="rect">
          <a:avLst/>
        </a:prstGeom>
      </xdr:spPr>
    </xdr:pic>
    <xdr:clientData/>
  </xdr:twoCellAnchor>
  <xdr:twoCellAnchor editAs="oneCell">
    <xdr:from>
      <xdr:col>9</xdr:col>
      <xdr:colOff>1333500</xdr:colOff>
      <xdr:row>32</xdr:row>
      <xdr:rowOff>838200</xdr:rowOff>
    </xdr:from>
    <xdr:to>
      <xdr:col>9</xdr:col>
      <xdr:colOff>3289300</xdr:colOff>
      <xdr:row>32</xdr:row>
      <xdr:rowOff>2177249</xdr:rowOff>
    </xdr:to>
    <xdr:pic>
      <xdr:nvPicPr>
        <xdr:cNvPr id="13" name="Image 12">
          <a:extLst>
            <a:ext uri="{FF2B5EF4-FFF2-40B4-BE49-F238E27FC236}">
              <a16:creationId xmlns:a16="http://schemas.microsoft.com/office/drawing/2014/main" id="{4BDB31DA-A338-A944-B41A-4AF0C97EE71A}"/>
            </a:ext>
          </a:extLst>
        </xdr:cNvPr>
        <xdr:cNvPicPr>
          <a:picLocks noChangeAspect="1"/>
        </xdr:cNvPicPr>
      </xdr:nvPicPr>
      <xdr:blipFill>
        <a:blip xmlns:r="http://schemas.openxmlformats.org/officeDocument/2006/relationships" r:embed="rId12"/>
        <a:stretch>
          <a:fillRect/>
        </a:stretch>
      </xdr:blipFill>
      <xdr:spPr>
        <a:xfrm>
          <a:off x="22898100" y="7416800"/>
          <a:ext cx="1955800" cy="1339049"/>
        </a:xfrm>
        <a:prstGeom prst="rect">
          <a:avLst/>
        </a:prstGeom>
      </xdr:spPr>
    </xdr:pic>
    <xdr:clientData/>
  </xdr:twoCellAnchor>
  <xdr:twoCellAnchor editAs="oneCell">
    <xdr:from>
      <xdr:col>12</xdr:col>
      <xdr:colOff>1814443</xdr:colOff>
      <xdr:row>34</xdr:row>
      <xdr:rowOff>1154043</xdr:rowOff>
    </xdr:from>
    <xdr:to>
      <xdr:col>12</xdr:col>
      <xdr:colOff>3519449</xdr:colOff>
      <xdr:row>34</xdr:row>
      <xdr:rowOff>2319131</xdr:rowOff>
    </xdr:to>
    <xdr:pic>
      <xdr:nvPicPr>
        <xdr:cNvPr id="14" name="Image 13">
          <a:extLst>
            <a:ext uri="{FF2B5EF4-FFF2-40B4-BE49-F238E27FC236}">
              <a16:creationId xmlns:a16="http://schemas.microsoft.com/office/drawing/2014/main" id="{97DA47DD-0677-B941-ACEE-7B274B6A714B}"/>
            </a:ext>
          </a:extLst>
        </xdr:cNvPr>
        <xdr:cNvPicPr>
          <a:picLocks noChangeAspect="1"/>
        </xdr:cNvPicPr>
      </xdr:nvPicPr>
      <xdr:blipFill>
        <a:blip xmlns:r="http://schemas.openxmlformats.org/officeDocument/2006/relationships" r:embed="rId13"/>
        <a:stretch>
          <a:fillRect/>
        </a:stretch>
      </xdr:blipFill>
      <xdr:spPr>
        <a:xfrm>
          <a:off x="33260747" y="10485782"/>
          <a:ext cx="1705006" cy="1165088"/>
        </a:xfrm>
        <a:prstGeom prst="rect">
          <a:avLst/>
        </a:prstGeom>
      </xdr:spPr>
    </xdr:pic>
    <xdr:clientData/>
  </xdr:twoCellAnchor>
  <xdr:twoCellAnchor editAs="oneCell">
    <xdr:from>
      <xdr:col>7</xdr:col>
      <xdr:colOff>2045564</xdr:colOff>
      <xdr:row>36</xdr:row>
      <xdr:rowOff>685800</xdr:rowOff>
    </xdr:from>
    <xdr:to>
      <xdr:col>7</xdr:col>
      <xdr:colOff>4117858</xdr:colOff>
      <xdr:row>36</xdr:row>
      <xdr:rowOff>2209800</xdr:rowOff>
    </xdr:to>
    <xdr:pic>
      <xdr:nvPicPr>
        <xdr:cNvPr id="16" name="Image 15">
          <a:extLst>
            <a:ext uri="{FF2B5EF4-FFF2-40B4-BE49-F238E27FC236}">
              <a16:creationId xmlns:a16="http://schemas.microsoft.com/office/drawing/2014/main" id="{2A53FF9A-E767-7543-8E8C-01B8FC6D50A3}"/>
            </a:ext>
          </a:extLst>
        </xdr:cNvPr>
        <xdr:cNvPicPr>
          <a:picLocks noChangeAspect="1"/>
        </xdr:cNvPicPr>
      </xdr:nvPicPr>
      <xdr:blipFill>
        <a:blip xmlns:r="http://schemas.openxmlformats.org/officeDocument/2006/relationships" r:embed="rId14"/>
        <a:stretch>
          <a:fillRect/>
        </a:stretch>
      </xdr:blipFill>
      <xdr:spPr>
        <a:xfrm>
          <a:off x="16079064" y="12687300"/>
          <a:ext cx="2072294" cy="1524000"/>
        </a:xfrm>
        <a:prstGeom prst="rect">
          <a:avLst/>
        </a:prstGeom>
      </xdr:spPr>
    </xdr:pic>
    <xdr:clientData/>
  </xdr:twoCellAnchor>
  <xdr:twoCellAnchor editAs="oneCell">
    <xdr:from>
      <xdr:col>11</xdr:col>
      <xdr:colOff>37548</xdr:colOff>
      <xdr:row>38</xdr:row>
      <xdr:rowOff>49694</xdr:rowOff>
    </xdr:from>
    <xdr:to>
      <xdr:col>11</xdr:col>
      <xdr:colOff>2112066</xdr:colOff>
      <xdr:row>38</xdr:row>
      <xdr:rowOff>1632538</xdr:rowOff>
    </xdr:to>
    <xdr:pic>
      <xdr:nvPicPr>
        <xdr:cNvPr id="17" name="Image 16">
          <a:extLst>
            <a:ext uri="{FF2B5EF4-FFF2-40B4-BE49-F238E27FC236}">
              <a16:creationId xmlns:a16="http://schemas.microsoft.com/office/drawing/2014/main" id="{C707DE03-5872-7546-9ACB-5D016A40DB72}"/>
            </a:ext>
          </a:extLst>
        </xdr:cNvPr>
        <xdr:cNvPicPr>
          <a:picLocks noChangeAspect="1"/>
        </xdr:cNvPicPr>
      </xdr:nvPicPr>
      <xdr:blipFill>
        <a:blip xmlns:r="http://schemas.openxmlformats.org/officeDocument/2006/relationships" r:embed="rId15"/>
        <a:stretch>
          <a:fillRect/>
        </a:stretch>
      </xdr:blipFill>
      <xdr:spPr>
        <a:xfrm>
          <a:off x="28143200" y="14778933"/>
          <a:ext cx="2074518" cy="1582844"/>
        </a:xfrm>
        <a:prstGeom prst="rect">
          <a:avLst/>
        </a:prstGeom>
      </xdr:spPr>
    </xdr:pic>
    <xdr:clientData/>
  </xdr:twoCellAnchor>
  <xdr:twoCellAnchor editAs="oneCell">
    <xdr:from>
      <xdr:col>9</xdr:col>
      <xdr:colOff>187558</xdr:colOff>
      <xdr:row>38</xdr:row>
      <xdr:rowOff>114300</xdr:rowOff>
    </xdr:from>
    <xdr:to>
      <xdr:col>9</xdr:col>
      <xdr:colOff>3150360</xdr:colOff>
      <xdr:row>38</xdr:row>
      <xdr:rowOff>2374900</xdr:rowOff>
    </xdr:to>
    <xdr:pic>
      <xdr:nvPicPr>
        <xdr:cNvPr id="18" name="Image 17">
          <a:extLst>
            <a:ext uri="{FF2B5EF4-FFF2-40B4-BE49-F238E27FC236}">
              <a16:creationId xmlns:a16="http://schemas.microsoft.com/office/drawing/2014/main" id="{22C89454-FAD3-4D4F-8118-273EBE377DE4}"/>
            </a:ext>
          </a:extLst>
        </xdr:cNvPr>
        <xdr:cNvPicPr>
          <a:picLocks noChangeAspect="1"/>
        </xdr:cNvPicPr>
      </xdr:nvPicPr>
      <xdr:blipFill>
        <a:blip xmlns:r="http://schemas.openxmlformats.org/officeDocument/2006/relationships" r:embed="rId16"/>
        <a:stretch>
          <a:fillRect/>
        </a:stretch>
      </xdr:blipFill>
      <xdr:spPr>
        <a:xfrm>
          <a:off x="21752158" y="14693900"/>
          <a:ext cx="2962802" cy="2260600"/>
        </a:xfrm>
        <a:prstGeom prst="rect">
          <a:avLst/>
        </a:prstGeom>
      </xdr:spPr>
    </xdr:pic>
    <xdr:clientData/>
  </xdr:twoCellAnchor>
  <xdr:twoCellAnchor editAs="oneCell">
    <xdr:from>
      <xdr:col>11</xdr:col>
      <xdr:colOff>355600</xdr:colOff>
      <xdr:row>32</xdr:row>
      <xdr:rowOff>38100</xdr:rowOff>
    </xdr:from>
    <xdr:to>
      <xdr:col>11</xdr:col>
      <xdr:colOff>3263900</xdr:colOff>
      <xdr:row>32</xdr:row>
      <xdr:rowOff>2205664</xdr:rowOff>
    </xdr:to>
    <xdr:pic>
      <xdr:nvPicPr>
        <xdr:cNvPr id="19" name="Image 18">
          <a:extLst>
            <a:ext uri="{FF2B5EF4-FFF2-40B4-BE49-F238E27FC236}">
              <a16:creationId xmlns:a16="http://schemas.microsoft.com/office/drawing/2014/main" id="{2BA4979E-4730-944A-9671-F4E0A49FF315}"/>
            </a:ext>
          </a:extLst>
        </xdr:cNvPr>
        <xdr:cNvPicPr>
          <a:picLocks noChangeAspect="1"/>
        </xdr:cNvPicPr>
      </xdr:nvPicPr>
      <xdr:blipFill>
        <a:blip xmlns:r="http://schemas.openxmlformats.org/officeDocument/2006/relationships" r:embed="rId17"/>
        <a:stretch>
          <a:fillRect/>
        </a:stretch>
      </xdr:blipFill>
      <xdr:spPr>
        <a:xfrm>
          <a:off x="28460700" y="6616700"/>
          <a:ext cx="2908300" cy="2167564"/>
        </a:xfrm>
        <a:prstGeom prst="rect">
          <a:avLst/>
        </a:prstGeom>
      </xdr:spPr>
    </xdr:pic>
    <xdr:clientData/>
  </xdr:twoCellAnchor>
  <xdr:twoCellAnchor editAs="oneCell">
    <xdr:from>
      <xdr:col>6</xdr:col>
      <xdr:colOff>76200</xdr:colOff>
      <xdr:row>34</xdr:row>
      <xdr:rowOff>139700</xdr:rowOff>
    </xdr:from>
    <xdr:to>
      <xdr:col>6</xdr:col>
      <xdr:colOff>1946413</xdr:colOff>
      <xdr:row>34</xdr:row>
      <xdr:rowOff>1533575</xdr:rowOff>
    </xdr:to>
    <xdr:pic>
      <xdr:nvPicPr>
        <xdr:cNvPr id="21" name="Image 20">
          <a:extLst>
            <a:ext uri="{FF2B5EF4-FFF2-40B4-BE49-F238E27FC236}">
              <a16:creationId xmlns:a16="http://schemas.microsoft.com/office/drawing/2014/main" id="{365AE5C2-81D9-2443-8CBE-6354E62620CE}"/>
            </a:ext>
          </a:extLst>
        </xdr:cNvPr>
        <xdr:cNvPicPr>
          <a:picLocks noChangeAspect="1"/>
        </xdr:cNvPicPr>
      </xdr:nvPicPr>
      <xdr:blipFill>
        <a:blip xmlns:r="http://schemas.openxmlformats.org/officeDocument/2006/relationships" r:embed="rId18"/>
        <a:stretch>
          <a:fillRect/>
        </a:stretch>
      </xdr:blipFill>
      <xdr:spPr>
        <a:xfrm>
          <a:off x="10954026" y="9471439"/>
          <a:ext cx="1870213" cy="1393875"/>
        </a:xfrm>
        <a:prstGeom prst="rect">
          <a:avLst/>
        </a:prstGeom>
      </xdr:spPr>
    </xdr:pic>
    <xdr:clientData/>
  </xdr:twoCellAnchor>
  <xdr:twoCellAnchor editAs="oneCell">
    <xdr:from>
      <xdr:col>7</xdr:col>
      <xdr:colOff>134178</xdr:colOff>
      <xdr:row>34</xdr:row>
      <xdr:rowOff>20983</xdr:rowOff>
    </xdr:from>
    <xdr:to>
      <xdr:col>7</xdr:col>
      <xdr:colOff>2050814</xdr:colOff>
      <xdr:row>34</xdr:row>
      <xdr:rowOff>1449457</xdr:rowOff>
    </xdr:to>
    <xdr:pic>
      <xdr:nvPicPr>
        <xdr:cNvPr id="22" name="Image 21">
          <a:extLst>
            <a:ext uri="{FF2B5EF4-FFF2-40B4-BE49-F238E27FC236}">
              <a16:creationId xmlns:a16="http://schemas.microsoft.com/office/drawing/2014/main" id="{02640B87-A8CE-3949-8DA9-338E93C25B37}"/>
            </a:ext>
          </a:extLst>
        </xdr:cNvPr>
        <xdr:cNvPicPr>
          <a:picLocks noChangeAspect="1"/>
        </xdr:cNvPicPr>
      </xdr:nvPicPr>
      <xdr:blipFill>
        <a:blip xmlns:r="http://schemas.openxmlformats.org/officeDocument/2006/relationships" r:embed="rId19"/>
        <a:stretch>
          <a:fillRect/>
        </a:stretch>
      </xdr:blipFill>
      <xdr:spPr>
        <a:xfrm>
          <a:off x="14159395" y="9352722"/>
          <a:ext cx="1916636" cy="1428474"/>
        </a:xfrm>
        <a:prstGeom prst="rect">
          <a:avLst/>
        </a:prstGeom>
      </xdr:spPr>
    </xdr:pic>
    <xdr:clientData/>
  </xdr:twoCellAnchor>
  <xdr:twoCellAnchor editAs="oneCell">
    <xdr:from>
      <xdr:col>10</xdr:col>
      <xdr:colOff>152399</xdr:colOff>
      <xdr:row>32</xdr:row>
      <xdr:rowOff>63500</xdr:rowOff>
    </xdr:from>
    <xdr:to>
      <xdr:col>10</xdr:col>
      <xdr:colOff>2981048</xdr:colOff>
      <xdr:row>32</xdr:row>
      <xdr:rowOff>2171700</xdr:rowOff>
    </xdr:to>
    <xdr:pic>
      <xdr:nvPicPr>
        <xdr:cNvPr id="23" name="Image 22">
          <a:extLst>
            <a:ext uri="{FF2B5EF4-FFF2-40B4-BE49-F238E27FC236}">
              <a16:creationId xmlns:a16="http://schemas.microsoft.com/office/drawing/2014/main" id="{7C535A30-CEE2-4F47-A7B6-498D6F68B47A}"/>
            </a:ext>
          </a:extLst>
        </xdr:cNvPr>
        <xdr:cNvPicPr>
          <a:picLocks noChangeAspect="1"/>
        </xdr:cNvPicPr>
      </xdr:nvPicPr>
      <xdr:blipFill>
        <a:blip xmlns:r="http://schemas.openxmlformats.org/officeDocument/2006/relationships" r:embed="rId20"/>
        <a:stretch>
          <a:fillRect/>
        </a:stretch>
      </xdr:blipFill>
      <xdr:spPr>
        <a:xfrm>
          <a:off x="25069799" y="6642100"/>
          <a:ext cx="2828649" cy="2108200"/>
        </a:xfrm>
        <a:prstGeom prst="rect">
          <a:avLst/>
        </a:prstGeom>
      </xdr:spPr>
    </xdr:pic>
    <xdr:clientData/>
  </xdr:twoCellAnchor>
  <xdr:twoCellAnchor editAs="oneCell">
    <xdr:from>
      <xdr:col>7</xdr:col>
      <xdr:colOff>31482</xdr:colOff>
      <xdr:row>36</xdr:row>
      <xdr:rowOff>25400</xdr:rowOff>
    </xdr:from>
    <xdr:to>
      <xdr:col>7</xdr:col>
      <xdr:colOff>2025169</xdr:colOff>
      <xdr:row>36</xdr:row>
      <xdr:rowOff>1511300</xdr:rowOff>
    </xdr:to>
    <xdr:pic>
      <xdr:nvPicPr>
        <xdr:cNvPr id="24" name="Image 23">
          <a:extLst>
            <a:ext uri="{FF2B5EF4-FFF2-40B4-BE49-F238E27FC236}">
              <a16:creationId xmlns:a16="http://schemas.microsoft.com/office/drawing/2014/main" id="{8A9534E0-53ED-5F45-9898-37A8D6543636}"/>
            </a:ext>
          </a:extLst>
        </xdr:cNvPr>
        <xdr:cNvPicPr>
          <a:picLocks noChangeAspect="1"/>
        </xdr:cNvPicPr>
      </xdr:nvPicPr>
      <xdr:blipFill>
        <a:blip xmlns:r="http://schemas.openxmlformats.org/officeDocument/2006/relationships" r:embed="rId21"/>
        <a:stretch>
          <a:fillRect/>
        </a:stretch>
      </xdr:blipFill>
      <xdr:spPr>
        <a:xfrm>
          <a:off x="14064982" y="12026900"/>
          <a:ext cx="1993687" cy="1485900"/>
        </a:xfrm>
        <a:prstGeom prst="rect">
          <a:avLst/>
        </a:prstGeom>
      </xdr:spPr>
    </xdr:pic>
    <xdr:clientData/>
  </xdr:twoCellAnchor>
  <xdr:twoCellAnchor editAs="oneCell">
    <xdr:from>
      <xdr:col>5</xdr:col>
      <xdr:colOff>38101</xdr:colOff>
      <xdr:row>32</xdr:row>
      <xdr:rowOff>101600</xdr:rowOff>
    </xdr:from>
    <xdr:to>
      <xdr:col>5</xdr:col>
      <xdr:colOff>1752601</xdr:colOff>
      <xdr:row>32</xdr:row>
      <xdr:rowOff>1379421</xdr:rowOff>
    </xdr:to>
    <xdr:pic>
      <xdr:nvPicPr>
        <xdr:cNvPr id="15" name="Image 14">
          <a:extLst>
            <a:ext uri="{FF2B5EF4-FFF2-40B4-BE49-F238E27FC236}">
              <a16:creationId xmlns:a16="http://schemas.microsoft.com/office/drawing/2014/main" id="{988E2F66-206D-654D-AF54-DBFECA81DA96}"/>
            </a:ext>
          </a:extLst>
        </xdr:cNvPr>
        <xdr:cNvPicPr>
          <a:picLocks noChangeAspect="1"/>
        </xdr:cNvPicPr>
      </xdr:nvPicPr>
      <xdr:blipFill>
        <a:blip xmlns:r="http://schemas.openxmlformats.org/officeDocument/2006/relationships" r:embed="rId22"/>
        <a:stretch>
          <a:fillRect/>
        </a:stretch>
      </xdr:blipFill>
      <xdr:spPr>
        <a:xfrm>
          <a:off x="8089901" y="6680200"/>
          <a:ext cx="1714500" cy="1277821"/>
        </a:xfrm>
        <a:prstGeom prst="rect">
          <a:avLst/>
        </a:prstGeom>
      </xdr:spPr>
    </xdr:pic>
    <xdr:clientData/>
  </xdr:twoCellAnchor>
  <xdr:twoCellAnchor editAs="oneCell">
    <xdr:from>
      <xdr:col>9</xdr:col>
      <xdr:colOff>279400</xdr:colOff>
      <xdr:row>36</xdr:row>
      <xdr:rowOff>50800</xdr:rowOff>
    </xdr:from>
    <xdr:to>
      <xdr:col>9</xdr:col>
      <xdr:colOff>3125089</xdr:colOff>
      <xdr:row>36</xdr:row>
      <xdr:rowOff>2171700</xdr:rowOff>
    </xdr:to>
    <xdr:pic>
      <xdr:nvPicPr>
        <xdr:cNvPr id="20" name="Image 19">
          <a:extLst>
            <a:ext uri="{FF2B5EF4-FFF2-40B4-BE49-F238E27FC236}">
              <a16:creationId xmlns:a16="http://schemas.microsoft.com/office/drawing/2014/main" id="{A1633644-A383-A647-97BD-E367A7DE1E7E}"/>
            </a:ext>
          </a:extLst>
        </xdr:cNvPr>
        <xdr:cNvPicPr>
          <a:picLocks noChangeAspect="1"/>
        </xdr:cNvPicPr>
      </xdr:nvPicPr>
      <xdr:blipFill>
        <a:blip xmlns:r="http://schemas.openxmlformats.org/officeDocument/2006/relationships" r:embed="rId23"/>
        <a:stretch>
          <a:fillRect/>
        </a:stretch>
      </xdr:blipFill>
      <xdr:spPr>
        <a:xfrm>
          <a:off x="21844000" y="12052300"/>
          <a:ext cx="2845689" cy="2120900"/>
        </a:xfrm>
        <a:prstGeom prst="rect">
          <a:avLst/>
        </a:prstGeom>
      </xdr:spPr>
    </xdr:pic>
    <xdr:clientData/>
  </xdr:twoCellAnchor>
  <xdr:twoCellAnchor editAs="oneCell">
    <xdr:from>
      <xdr:col>9</xdr:col>
      <xdr:colOff>50800</xdr:colOff>
      <xdr:row>32</xdr:row>
      <xdr:rowOff>50800</xdr:rowOff>
    </xdr:from>
    <xdr:to>
      <xdr:col>9</xdr:col>
      <xdr:colOff>1917700</xdr:colOff>
      <xdr:row>32</xdr:row>
      <xdr:rowOff>1442206</xdr:rowOff>
    </xdr:to>
    <xdr:pic>
      <xdr:nvPicPr>
        <xdr:cNvPr id="25" name="Image 24">
          <a:extLst>
            <a:ext uri="{FF2B5EF4-FFF2-40B4-BE49-F238E27FC236}">
              <a16:creationId xmlns:a16="http://schemas.microsoft.com/office/drawing/2014/main" id="{B606E4EF-2789-1E4C-A2C2-CB10374AD255}"/>
            </a:ext>
          </a:extLst>
        </xdr:cNvPr>
        <xdr:cNvPicPr>
          <a:picLocks noChangeAspect="1"/>
        </xdr:cNvPicPr>
      </xdr:nvPicPr>
      <xdr:blipFill>
        <a:blip xmlns:r="http://schemas.openxmlformats.org/officeDocument/2006/relationships" r:embed="rId24"/>
        <a:stretch>
          <a:fillRect/>
        </a:stretch>
      </xdr:blipFill>
      <xdr:spPr>
        <a:xfrm>
          <a:off x="21615400" y="6629400"/>
          <a:ext cx="1866900" cy="1391406"/>
        </a:xfrm>
        <a:prstGeom prst="rect">
          <a:avLst/>
        </a:prstGeom>
      </xdr:spPr>
    </xdr:pic>
    <xdr:clientData/>
  </xdr:twoCellAnchor>
  <xdr:twoCellAnchor editAs="oneCell">
    <xdr:from>
      <xdr:col>8</xdr:col>
      <xdr:colOff>1638300</xdr:colOff>
      <xdr:row>36</xdr:row>
      <xdr:rowOff>609600</xdr:rowOff>
    </xdr:from>
    <xdr:to>
      <xdr:col>8</xdr:col>
      <xdr:colOff>3328982</xdr:colOff>
      <xdr:row>36</xdr:row>
      <xdr:rowOff>2120900</xdr:rowOff>
    </xdr:to>
    <xdr:pic>
      <xdr:nvPicPr>
        <xdr:cNvPr id="26" name="Image 25">
          <a:extLst>
            <a:ext uri="{FF2B5EF4-FFF2-40B4-BE49-F238E27FC236}">
              <a16:creationId xmlns:a16="http://schemas.microsoft.com/office/drawing/2014/main" id="{DEA6F1F0-CFDF-6341-8E1D-FD2FBD9E49BA}"/>
            </a:ext>
          </a:extLst>
        </xdr:cNvPr>
        <xdr:cNvPicPr>
          <a:picLocks noChangeAspect="1"/>
        </xdr:cNvPicPr>
      </xdr:nvPicPr>
      <xdr:blipFill>
        <a:blip xmlns:r="http://schemas.openxmlformats.org/officeDocument/2006/relationships" r:embed="rId25"/>
        <a:stretch>
          <a:fillRect/>
        </a:stretch>
      </xdr:blipFill>
      <xdr:spPr>
        <a:xfrm>
          <a:off x="19824700" y="12611100"/>
          <a:ext cx="1690682" cy="1511300"/>
        </a:xfrm>
        <a:prstGeom prst="rect">
          <a:avLst/>
        </a:prstGeom>
      </xdr:spPr>
    </xdr:pic>
    <xdr:clientData/>
  </xdr:twoCellAnchor>
  <xdr:twoCellAnchor editAs="oneCell">
    <xdr:from>
      <xdr:col>10</xdr:col>
      <xdr:colOff>125077</xdr:colOff>
      <xdr:row>34</xdr:row>
      <xdr:rowOff>50800</xdr:rowOff>
    </xdr:from>
    <xdr:to>
      <xdr:col>10</xdr:col>
      <xdr:colOff>2059579</xdr:colOff>
      <xdr:row>34</xdr:row>
      <xdr:rowOff>1559891</xdr:rowOff>
    </xdr:to>
    <xdr:pic>
      <xdr:nvPicPr>
        <xdr:cNvPr id="28" name="Image 27">
          <a:extLst>
            <a:ext uri="{FF2B5EF4-FFF2-40B4-BE49-F238E27FC236}">
              <a16:creationId xmlns:a16="http://schemas.microsoft.com/office/drawing/2014/main" id="{545FF8B8-7408-D043-BA7B-91FC979E41C6}"/>
            </a:ext>
          </a:extLst>
        </xdr:cNvPr>
        <xdr:cNvPicPr>
          <a:picLocks noChangeAspect="1"/>
        </xdr:cNvPicPr>
      </xdr:nvPicPr>
      <xdr:blipFill>
        <a:blip xmlns:r="http://schemas.openxmlformats.org/officeDocument/2006/relationships" r:embed="rId26"/>
        <a:stretch>
          <a:fillRect/>
        </a:stretch>
      </xdr:blipFill>
      <xdr:spPr>
        <a:xfrm>
          <a:off x="25041925" y="9382539"/>
          <a:ext cx="1934502" cy="1509091"/>
        </a:xfrm>
        <a:prstGeom prst="rect">
          <a:avLst/>
        </a:prstGeom>
      </xdr:spPr>
    </xdr:pic>
    <xdr:clientData/>
  </xdr:twoCellAnchor>
  <xdr:twoCellAnchor editAs="oneCell">
    <xdr:from>
      <xdr:col>7</xdr:col>
      <xdr:colOff>22640</xdr:colOff>
      <xdr:row>31</xdr:row>
      <xdr:rowOff>218661</xdr:rowOff>
    </xdr:from>
    <xdr:to>
      <xdr:col>7</xdr:col>
      <xdr:colOff>2078183</xdr:colOff>
      <xdr:row>32</xdr:row>
      <xdr:rowOff>1601305</xdr:rowOff>
    </xdr:to>
    <xdr:pic>
      <xdr:nvPicPr>
        <xdr:cNvPr id="30" name="Image 29">
          <a:extLst>
            <a:ext uri="{FF2B5EF4-FFF2-40B4-BE49-F238E27FC236}">
              <a16:creationId xmlns:a16="http://schemas.microsoft.com/office/drawing/2014/main" id="{3B180AF1-6A16-EF4E-9A48-C01A6663A358}"/>
            </a:ext>
          </a:extLst>
        </xdr:cNvPr>
        <xdr:cNvPicPr>
          <a:picLocks noChangeAspect="1"/>
        </xdr:cNvPicPr>
      </xdr:nvPicPr>
      <xdr:blipFill>
        <a:blip xmlns:r="http://schemas.openxmlformats.org/officeDocument/2006/relationships" r:embed="rId27"/>
        <a:stretch>
          <a:fillRect/>
        </a:stretch>
      </xdr:blipFill>
      <xdr:spPr>
        <a:xfrm>
          <a:off x="14047857" y="6706704"/>
          <a:ext cx="2055543" cy="1603514"/>
        </a:xfrm>
        <a:prstGeom prst="rect">
          <a:avLst/>
        </a:prstGeom>
      </xdr:spPr>
    </xdr:pic>
    <xdr:clientData/>
  </xdr:twoCellAnchor>
  <xdr:twoCellAnchor editAs="oneCell">
    <xdr:from>
      <xdr:col>5</xdr:col>
      <xdr:colOff>1130300</xdr:colOff>
      <xdr:row>32</xdr:row>
      <xdr:rowOff>825500</xdr:rowOff>
    </xdr:from>
    <xdr:to>
      <xdr:col>6</xdr:col>
      <xdr:colOff>7612</xdr:colOff>
      <xdr:row>32</xdr:row>
      <xdr:rowOff>2159000</xdr:rowOff>
    </xdr:to>
    <xdr:pic>
      <xdr:nvPicPr>
        <xdr:cNvPr id="31" name="Image 30">
          <a:extLst>
            <a:ext uri="{FF2B5EF4-FFF2-40B4-BE49-F238E27FC236}">
              <a16:creationId xmlns:a16="http://schemas.microsoft.com/office/drawing/2014/main" id="{B02AA023-128C-7441-9FA1-A173A328BD70}"/>
            </a:ext>
          </a:extLst>
        </xdr:cNvPr>
        <xdr:cNvPicPr>
          <a:picLocks noChangeAspect="1"/>
        </xdr:cNvPicPr>
      </xdr:nvPicPr>
      <xdr:blipFill>
        <a:blip xmlns:r="http://schemas.openxmlformats.org/officeDocument/2006/relationships" r:embed="rId28"/>
        <a:stretch>
          <a:fillRect/>
        </a:stretch>
      </xdr:blipFill>
      <xdr:spPr>
        <a:xfrm>
          <a:off x="9182100" y="7404100"/>
          <a:ext cx="1709412" cy="1333500"/>
        </a:xfrm>
        <a:prstGeom prst="rect">
          <a:avLst/>
        </a:prstGeom>
      </xdr:spPr>
    </xdr:pic>
    <xdr:clientData/>
  </xdr:twoCellAnchor>
  <xdr:twoCellAnchor editAs="oneCell">
    <xdr:from>
      <xdr:col>8</xdr:col>
      <xdr:colOff>1473200</xdr:colOff>
      <xdr:row>38</xdr:row>
      <xdr:rowOff>850901</xdr:rowOff>
    </xdr:from>
    <xdr:to>
      <xdr:col>8</xdr:col>
      <xdr:colOff>3264013</xdr:colOff>
      <xdr:row>38</xdr:row>
      <xdr:rowOff>2247901</xdr:rowOff>
    </xdr:to>
    <xdr:pic>
      <xdr:nvPicPr>
        <xdr:cNvPr id="32" name="Image 31">
          <a:extLst>
            <a:ext uri="{FF2B5EF4-FFF2-40B4-BE49-F238E27FC236}">
              <a16:creationId xmlns:a16="http://schemas.microsoft.com/office/drawing/2014/main" id="{0D03CDCF-34C1-CF4B-81B2-E5DD4FED73C8}"/>
            </a:ext>
          </a:extLst>
        </xdr:cNvPr>
        <xdr:cNvPicPr>
          <a:picLocks noChangeAspect="1"/>
        </xdr:cNvPicPr>
      </xdr:nvPicPr>
      <xdr:blipFill>
        <a:blip xmlns:r="http://schemas.openxmlformats.org/officeDocument/2006/relationships" r:embed="rId29"/>
        <a:stretch>
          <a:fillRect/>
        </a:stretch>
      </xdr:blipFill>
      <xdr:spPr>
        <a:xfrm>
          <a:off x="19659600" y="15430501"/>
          <a:ext cx="1790813" cy="1397000"/>
        </a:xfrm>
        <a:prstGeom prst="rect">
          <a:avLst/>
        </a:prstGeom>
      </xdr:spPr>
    </xdr:pic>
    <xdr:clientData/>
  </xdr:twoCellAnchor>
  <xdr:twoCellAnchor editAs="oneCell">
    <xdr:from>
      <xdr:col>7</xdr:col>
      <xdr:colOff>2595216</xdr:colOff>
      <xdr:row>36</xdr:row>
      <xdr:rowOff>13805</xdr:rowOff>
    </xdr:from>
    <xdr:to>
      <xdr:col>7</xdr:col>
      <xdr:colOff>4141303</xdr:colOff>
      <xdr:row>36</xdr:row>
      <xdr:rowOff>1219896</xdr:rowOff>
    </xdr:to>
    <xdr:pic>
      <xdr:nvPicPr>
        <xdr:cNvPr id="33" name="Image 32">
          <a:extLst>
            <a:ext uri="{FF2B5EF4-FFF2-40B4-BE49-F238E27FC236}">
              <a16:creationId xmlns:a16="http://schemas.microsoft.com/office/drawing/2014/main" id="{4973DB57-DDF0-0549-867B-40DD3AE667B8}"/>
            </a:ext>
          </a:extLst>
        </xdr:cNvPr>
        <xdr:cNvPicPr>
          <a:picLocks noChangeAspect="1"/>
        </xdr:cNvPicPr>
      </xdr:nvPicPr>
      <xdr:blipFill>
        <a:blip xmlns:r="http://schemas.openxmlformats.org/officeDocument/2006/relationships" r:embed="rId30"/>
        <a:stretch>
          <a:fillRect/>
        </a:stretch>
      </xdr:blipFill>
      <xdr:spPr>
        <a:xfrm>
          <a:off x="16620433" y="12161631"/>
          <a:ext cx="1546087" cy="1206091"/>
        </a:xfrm>
        <a:prstGeom prst="rect">
          <a:avLst/>
        </a:prstGeom>
      </xdr:spPr>
    </xdr:pic>
    <xdr:clientData/>
  </xdr:twoCellAnchor>
  <xdr:twoCellAnchor editAs="oneCell">
    <xdr:from>
      <xdr:col>8</xdr:col>
      <xdr:colOff>1380436</xdr:colOff>
      <xdr:row>34</xdr:row>
      <xdr:rowOff>662598</xdr:rowOff>
    </xdr:from>
    <xdr:to>
      <xdr:col>8</xdr:col>
      <xdr:colOff>3362364</xdr:colOff>
      <xdr:row>34</xdr:row>
      <xdr:rowOff>2208685</xdr:rowOff>
    </xdr:to>
    <xdr:pic>
      <xdr:nvPicPr>
        <xdr:cNvPr id="34" name="Image 33">
          <a:extLst>
            <a:ext uri="{FF2B5EF4-FFF2-40B4-BE49-F238E27FC236}">
              <a16:creationId xmlns:a16="http://schemas.microsoft.com/office/drawing/2014/main" id="{CE95FBD8-A21A-754F-8B33-932DBAA61DD3}"/>
            </a:ext>
          </a:extLst>
        </xdr:cNvPr>
        <xdr:cNvPicPr>
          <a:picLocks noChangeAspect="1"/>
        </xdr:cNvPicPr>
      </xdr:nvPicPr>
      <xdr:blipFill>
        <a:blip xmlns:r="http://schemas.openxmlformats.org/officeDocument/2006/relationships" r:embed="rId31"/>
        <a:stretch>
          <a:fillRect/>
        </a:stretch>
      </xdr:blipFill>
      <xdr:spPr>
        <a:xfrm>
          <a:off x="19560762" y="9994337"/>
          <a:ext cx="1981928" cy="1546087"/>
        </a:xfrm>
        <a:prstGeom prst="rect">
          <a:avLst/>
        </a:prstGeom>
      </xdr:spPr>
    </xdr:pic>
    <xdr:clientData/>
  </xdr:twoCellAnchor>
  <xdr:twoCellAnchor editAs="oneCell">
    <xdr:from>
      <xdr:col>7</xdr:col>
      <xdr:colOff>2112067</xdr:colOff>
      <xdr:row>34</xdr:row>
      <xdr:rowOff>41413</xdr:rowOff>
    </xdr:from>
    <xdr:to>
      <xdr:col>7</xdr:col>
      <xdr:colOff>4147082</xdr:colOff>
      <xdr:row>34</xdr:row>
      <xdr:rowOff>1628913</xdr:rowOff>
    </xdr:to>
    <xdr:pic>
      <xdr:nvPicPr>
        <xdr:cNvPr id="36" name="Image 35">
          <a:extLst>
            <a:ext uri="{FF2B5EF4-FFF2-40B4-BE49-F238E27FC236}">
              <a16:creationId xmlns:a16="http://schemas.microsoft.com/office/drawing/2014/main" id="{814F9CE0-F753-EF48-A610-3E4017FE030F}"/>
            </a:ext>
          </a:extLst>
        </xdr:cNvPr>
        <xdr:cNvPicPr>
          <a:picLocks noChangeAspect="1"/>
        </xdr:cNvPicPr>
      </xdr:nvPicPr>
      <xdr:blipFill>
        <a:blip xmlns:r="http://schemas.openxmlformats.org/officeDocument/2006/relationships" r:embed="rId32"/>
        <a:stretch>
          <a:fillRect/>
        </a:stretch>
      </xdr:blipFill>
      <xdr:spPr>
        <a:xfrm>
          <a:off x="16137284" y="9373152"/>
          <a:ext cx="2035015" cy="1587500"/>
        </a:xfrm>
        <a:prstGeom prst="rect">
          <a:avLst/>
        </a:prstGeom>
      </xdr:spPr>
    </xdr:pic>
    <xdr:clientData/>
  </xdr:twoCellAnchor>
  <xdr:twoCellAnchor editAs="oneCell">
    <xdr:from>
      <xdr:col>6</xdr:col>
      <xdr:colOff>1380434</xdr:colOff>
      <xdr:row>34</xdr:row>
      <xdr:rowOff>1077921</xdr:rowOff>
    </xdr:from>
    <xdr:to>
      <xdr:col>6</xdr:col>
      <xdr:colOff>3043029</xdr:colOff>
      <xdr:row>34</xdr:row>
      <xdr:rowOff>2374899</xdr:rowOff>
    </xdr:to>
    <xdr:pic>
      <xdr:nvPicPr>
        <xdr:cNvPr id="37" name="Image 36">
          <a:extLst>
            <a:ext uri="{FF2B5EF4-FFF2-40B4-BE49-F238E27FC236}">
              <a16:creationId xmlns:a16="http://schemas.microsoft.com/office/drawing/2014/main" id="{F377C028-A733-CE45-8FC0-527F6269B2EB}"/>
            </a:ext>
          </a:extLst>
        </xdr:cNvPr>
        <xdr:cNvPicPr>
          <a:picLocks noChangeAspect="1"/>
        </xdr:cNvPicPr>
      </xdr:nvPicPr>
      <xdr:blipFill>
        <a:blip xmlns:r="http://schemas.openxmlformats.org/officeDocument/2006/relationships" r:embed="rId33"/>
        <a:stretch>
          <a:fillRect/>
        </a:stretch>
      </xdr:blipFill>
      <xdr:spPr>
        <a:xfrm>
          <a:off x="12258260" y="10409660"/>
          <a:ext cx="1662595" cy="1296978"/>
        </a:xfrm>
        <a:prstGeom prst="rect">
          <a:avLst/>
        </a:prstGeom>
      </xdr:spPr>
    </xdr:pic>
    <xdr:clientData/>
  </xdr:twoCellAnchor>
  <xdr:twoCellAnchor editAs="oneCell">
    <xdr:from>
      <xdr:col>10</xdr:col>
      <xdr:colOff>1421847</xdr:colOff>
      <xdr:row>34</xdr:row>
      <xdr:rowOff>55216</xdr:rowOff>
    </xdr:from>
    <xdr:to>
      <xdr:col>10</xdr:col>
      <xdr:colOff>3173730</xdr:colOff>
      <xdr:row>34</xdr:row>
      <xdr:rowOff>1421847</xdr:rowOff>
    </xdr:to>
    <xdr:pic>
      <xdr:nvPicPr>
        <xdr:cNvPr id="38" name="Image 37">
          <a:extLst>
            <a:ext uri="{FF2B5EF4-FFF2-40B4-BE49-F238E27FC236}">
              <a16:creationId xmlns:a16="http://schemas.microsoft.com/office/drawing/2014/main" id="{F0845800-F30C-2044-AD05-54FA36FE891F}"/>
            </a:ext>
          </a:extLst>
        </xdr:cNvPr>
        <xdr:cNvPicPr>
          <a:picLocks noChangeAspect="1"/>
        </xdr:cNvPicPr>
      </xdr:nvPicPr>
      <xdr:blipFill>
        <a:blip xmlns:r="http://schemas.openxmlformats.org/officeDocument/2006/relationships" r:embed="rId34"/>
        <a:stretch>
          <a:fillRect/>
        </a:stretch>
      </xdr:blipFill>
      <xdr:spPr>
        <a:xfrm>
          <a:off x="26338695" y="9386955"/>
          <a:ext cx="1751883" cy="1366631"/>
        </a:xfrm>
        <a:prstGeom prst="rect">
          <a:avLst/>
        </a:prstGeom>
      </xdr:spPr>
    </xdr:pic>
    <xdr:clientData/>
  </xdr:twoCellAnchor>
  <xdr:twoCellAnchor editAs="oneCell">
    <xdr:from>
      <xdr:col>5</xdr:col>
      <xdr:colOff>1297611</xdr:colOff>
      <xdr:row>34</xdr:row>
      <xdr:rowOff>1076739</xdr:rowOff>
    </xdr:from>
    <xdr:to>
      <xdr:col>5</xdr:col>
      <xdr:colOff>2784057</xdr:colOff>
      <xdr:row>34</xdr:row>
      <xdr:rowOff>2236304</xdr:rowOff>
    </xdr:to>
    <xdr:pic>
      <xdr:nvPicPr>
        <xdr:cNvPr id="39" name="Image 38">
          <a:extLst>
            <a:ext uri="{FF2B5EF4-FFF2-40B4-BE49-F238E27FC236}">
              <a16:creationId xmlns:a16="http://schemas.microsoft.com/office/drawing/2014/main" id="{A9BC7BF0-9965-A94A-BB77-AE47AD9BAE67}"/>
            </a:ext>
          </a:extLst>
        </xdr:cNvPr>
        <xdr:cNvPicPr>
          <a:picLocks noChangeAspect="1"/>
        </xdr:cNvPicPr>
      </xdr:nvPicPr>
      <xdr:blipFill>
        <a:blip xmlns:r="http://schemas.openxmlformats.org/officeDocument/2006/relationships" r:embed="rId35"/>
        <a:stretch>
          <a:fillRect/>
        </a:stretch>
      </xdr:blipFill>
      <xdr:spPr>
        <a:xfrm>
          <a:off x="9345546" y="10408478"/>
          <a:ext cx="1486446" cy="1159565"/>
        </a:xfrm>
        <a:prstGeom prst="rect">
          <a:avLst/>
        </a:prstGeom>
      </xdr:spPr>
    </xdr:pic>
    <xdr:clientData/>
  </xdr:twoCellAnchor>
  <xdr:twoCellAnchor editAs="oneCell">
    <xdr:from>
      <xdr:col>7</xdr:col>
      <xdr:colOff>315326</xdr:colOff>
      <xdr:row>36</xdr:row>
      <xdr:rowOff>980109</xdr:rowOff>
    </xdr:from>
    <xdr:to>
      <xdr:col>7</xdr:col>
      <xdr:colOff>1730987</xdr:colOff>
      <xdr:row>36</xdr:row>
      <xdr:rowOff>2084456</xdr:rowOff>
    </xdr:to>
    <xdr:pic>
      <xdr:nvPicPr>
        <xdr:cNvPr id="41" name="Image 40">
          <a:extLst>
            <a:ext uri="{FF2B5EF4-FFF2-40B4-BE49-F238E27FC236}">
              <a16:creationId xmlns:a16="http://schemas.microsoft.com/office/drawing/2014/main" id="{A5C74201-9271-A44F-819E-B86F2611AD6A}"/>
            </a:ext>
          </a:extLst>
        </xdr:cNvPr>
        <xdr:cNvPicPr>
          <a:picLocks noChangeAspect="1"/>
        </xdr:cNvPicPr>
      </xdr:nvPicPr>
      <xdr:blipFill>
        <a:blip xmlns:r="http://schemas.openxmlformats.org/officeDocument/2006/relationships" r:embed="rId36"/>
        <a:stretch>
          <a:fillRect/>
        </a:stretch>
      </xdr:blipFill>
      <xdr:spPr>
        <a:xfrm>
          <a:off x="14340543" y="13127935"/>
          <a:ext cx="1415661" cy="1104347"/>
        </a:xfrm>
        <a:prstGeom prst="rect">
          <a:avLst/>
        </a:prstGeom>
      </xdr:spPr>
    </xdr:pic>
    <xdr:clientData/>
  </xdr:twoCellAnchor>
  <xdr:twoCellAnchor editAs="oneCell">
    <xdr:from>
      <xdr:col>13</xdr:col>
      <xdr:colOff>1283804</xdr:colOff>
      <xdr:row>34</xdr:row>
      <xdr:rowOff>736297</xdr:rowOff>
    </xdr:from>
    <xdr:to>
      <xdr:col>13</xdr:col>
      <xdr:colOff>3295141</xdr:colOff>
      <xdr:row>34</xdr:row>
      <xdr:rowOff>2305326</xdr:rowOff>
    </xdr:to>
    <xdr:pic>
      <xdr:nvPicPr>
        <xdr:cNvPr id="42" name="Image 41">
          <a:extLst>
            <a:ext uri="{FF2B5EF4-FFF2-40B4-BE49-F238E27FC236}">
              <a16:creationId xmlns:a16="http://schemas.microsoft.com/office/drawing/2014/main" id="{901B187F-406E-5745-AF38-0B611E8873E1}"/>
            </a:ext>
          </a:extLst>
        </xdr:cNvPr>
        <xdr:cNvPicPr>
          <a:picLocks noChangeAspect="1"/>
        </xdr:cNvPicPr>
      </xdr:nvPicPr>
      <xdr:blipFill>
        <a:blip xmlns:r="http://schemas.openxmlformats.org/officeDocument/2006/relationships" r:embed="rId37"/>
        <a:stretch>
          <a:fillRect/>
        </a:stretch>
      </xdr:blipFill>
      <xdr:spPr>
        <a:xfrm>
          <a:off x="36540108" y="10068036"/>
          <a:ext cx="2011337" cy="1569029"/>
        </a:xfrm>
        <a:prstGeom prst="rect">
          <a:avLst/>
        </a:prstGeom>
      </xdr:spPr>
    </xdr:pic>
    <xdr:clientData/>
  </xdr:twoCellAnchor>
  <xdr:twoCellAnchor editAs="oneCell">
    <xdr:from>
      <xdr:col>13</xdr:col>
      <xdr:colOff>69024</xdr:colOff>
      <xdr:row>34</xdr:row>
      <xdr:rowOff>73315</xdr:rowOff>
    </xdr:from>
    <xdr:to>
      <xdr:col>13</xdr:col>
      <xdr:colOff>1916927</xdr:colOff>
      <xdr:row>34</xdr:row>
      <xdr:rowOff>1104347</xdr:rowOff>
    </xdr:to>
    <xdr:pic>
      <xdr:nvPicPr>
        <xdr:cNvPr id="27" name="Image 26">
          <a:extLst>
            <a:ext uri="{FF2B5EF4-FFF2-40B4-BE49-F238E27FC236}">
              <a16:creationId xmlns:a16="http://schemas.microsoft.com/office/drawing/2014/main" id="{4108BA91-0AB0-9849-AFB9-F7DA8E923E30}"/>
            </a:ext>
          </a:extLst>
        </xdr:cNvPr>
        <xdr:cNvPicPr>
          <a:picLocks noChangeAspect="1"/>
        </xdr:cNvPicPr>
      </xdr:nvPicPr>
      <xdr:blipFill>
        <a:blip xmlns:r="http://schemas.openxmlformats.org/officeDocument/2006/relationships" r:embed="rId38"/>
        <a:stretch>
          <a:fillRect/>
        </a:stretch>
      </xdr:blipFill>
      <xdr:spPr>
        <a:xfrm>
          <a:off x="35325328" y="9405054"/>
          <a:ext cx="1847903" cy="1031032"/>
        </a:xfrm>
        <a:prstGeom prst="rect">
          <a:avLst/>
        </a:prstGeom>
      </xdr:spPr>
    </xdr:pic>
    <xdr:clientData/>
  </xdr:twoCellAnchor>
  <xdr:twoCellAnchor editAs="oneCell">
    <xdr:from>
      <xdr:col>11</xdr:col>
      <xdr:colOff>1228589</xdr:colOff>
      <xdr:row>34</xdr:row>
      <xdr:rowOff>952500</xdr:rowOff>
    </xdr:from>
    <xdr:to>
      <xdr:col>11</xdr:col>
      <xdr:colOff>3326849</xdr:colOff>
      <xdr:row>34</xdr:row>
      <xdr:rowOff>2123218</xdr:rowOff>
    </xdr:to>
    <xdr:pic>
      <xdr:nvPicPr>
        <xdr:cNvPr id="35" name="Image 34">
          <a:extLst>
            <a:ext uri="{FF2B5EF4-FFF2-40B4-BE49-F238E27FC236}">
              <a16:creationId xmlns:a16="http://schemas.microsoft.com/office/drawing/2014/main" id="{4D724F16-9793-9D43-ADA2-2617DEB30B8B}"/>
            </a:ext>
          </a:extLst>
        </xdr:cNvPr>
        <xdr:cNvPicPr>
          <a:picLocks noChangeAspect="1"/>
        </xdr:cNvPicPr>
      </xdr:nvPicPr>
      <xdr:blipFill>
        <a:blip xmlns:r="http://schemas.openxmlformats.org/officeDocument/2006/relationships" r:embed="rId39"/>
        <a:stretch>
          <a:fillRect/>
        </a:stretch>
      </xdr:blipFill>
      <xdr:spPr>
        <a:xfrm>
          <a:off x="29334241" y="10284239"/>
          <a:ext cx="2098260" cy="1170718"/>
        </a:xfrm>
        <a:prstGeom prst="rect">
          <a:avLst/>
        </a:prstGeom>
      </xdr:spPr>
    </xdr:pic>
    <xdr:clientData/>
  </xdr:twoCellAnchor>
  <xdr:twoCellAnchor editAs="oneCell">
    <xdr:from>
      <xdr:col>7</xdr:col>
      <xdr:colOff>1049132</xdr:colOff>
      <xdr:row>34</xdr:row>
      <xdr:rowOff>869674</xdr:rowOff>
    </xdr:from>
    <xdr:to>
      <xdr:col>7</xdr:col>
      <xdr:colOff>3795418</xdr:colOff>
      <xdr:row>34</xdr:row>
      <xdr:rowOff>2401956</xdr:rowOff>
    </xdr:to>
    <xdr:pic>
      <xdr:nvPicPr>
        <xdr:cNvPr id="40" name="Image 39">
          <a:extLst>
            <a:ext uri="{FF2B5EF4-FFF2-40B4-BE49-F238E27FC236}">
              <a16:creationId xmlns:a16="http://schemas.microsoft.com/office/drawing/2014/main" id="{D89BBFB6-D2D4-7D4E-9AFF-9945B477651F}"/>
            </a:ext>
          </a:extLst>
        </xdr:cNvPr>
        <xdr:cNvPicPr>
          <a:picLocks noChangeAspect="1"/>
        </xdr:cNvPicPr>
      </xdr:nvPicPr>
      <xdr:blipFill>
        <a:blip xmlns:r="http://schemas.openxmlformats.org/officeDocument/2006/relationships" r:embed="rId40"/>
        <a:stretch>
          <a:fillRect/>
        </a:stretch>
      </xdr:blipFill>
      <xdr:spPr>
        <a:xfrm>
          <a:off x="15074349" y="10201413"/>
          <a:ext cx="2746286" cy="1532282"/>
        </a:xfrm>
        <a:prstGeom prst="rect">
          <a:avLst/>
        </a:prstGeom>
      </xdr:spPr>
    </xdr:pic>
    <xdr:clientData/>
  </xdr:twoCellAnchor>
  <xdr:twoCellAnchor editAs="oneCell">
    <xdr:from>
      <xdr:col>12</xdr:col>
      <xdr:colOff>69022</xdr:colOff>
      <xdr:row>34</xdr:row>
      <xdr:rowOff>82824</xdr:rowOff>
    </xdr:from>
    <xdr:to>
      <xdr:col>12</xdr:col>
      <xdr:colOff>2277718</xdr:colOff>
      <xdr:row>34</xdr:row>
      <xdr:rowOff>1315159</xdr:rowOff>
    </xdr:to>
    <xdr:pic>
      <xdr:nvPicPr>
        <xdr:cNvPr id="44" name="Image 43">
          <a:extLst>
            <a:ext uri="{FF2B5EF4-FFF2-40B4-BE49-F238E27FC236}">
              <a16:creationId xmlns:a16="http://schemas.microsoft.com/office/drawing/2014/main" id="{0EEA2E45-761B-B242-90D9-3B47AE1220CE}"/>
            </a:ext>
          </a:extLst>
        </xdr:cNvPr>
        <xdr:cNvPicPr>
          <a:picLocks noChangeAspect="1"/>
        </xdr:cNvPicPr>
      </xdr:nvPicPr>
      <xdr:blipFill>
        <a:blip xmlns:r="http://schemas.openxmlformats.org/officeDocument/2006/relationships" r:embed="rId41"/>
        <a:stretch>
          <a:fillRect/>
        </a:stretch>
      </xdr:blipFill>
      <xdr:spPr>
        <a:xfrm>
          <a:off x="31515326" y="9414563"/>
          <a:ext cx="2208696" cy="1232335"/>
        </a:xfrm>
        <a:prstGeom prst="rect">
          <a:avLst/>
        </a:prstGeom>
      </xdr:spPr>
    </xdr:pic>
    <xdr:clientData/>
  </xdr:twoCellAnchor>
  <xdr:twoCellAnchor editAs="oneCell">
    <xdr:from>
      <xdr:col>10</xdr:col>
      <xdr:colOff>731618</xdr:colOff>
      <xdr:row>34</xdr:row>
      <xdr:rowOff>1166511</xdr:rowOff>
    </xdr:from>
    <xdr:to>
      <xdr:col>10</xdr:col>
      <xdr:colOff>2294668</xdr:colOff>
      <xdr:row>34</xdr:row>
      <xdr:rowOff>2277715</xdr:rowOff>
    </xdr:to>
    <xdr:pic>
      <xdr:nvPicPr>
        <xdr:cNvPr id="45" name="Image 44">
          <a:extLst>
            <a:ext uri="{FF2B5EF4-FFF2-40B4-BE49-F238E27FC236}">
              <a16:creationId xmlns:a16="http://schemas.microsoft.com/office/drawing/2014/main" id="{1B3020D0-1619-D84B-81F0-8BECDAA5B426}"/>
            </a:ext>
          </a:extLst>
        </xdr:cNvPr>
        <xdr:cNvPicPr>
          <a:picLocks noChangeAspect="1"/>
        </xdr:cNvPicPr>
      </xdr:nvPicPr>
      <xdr:blipFill>
        <a:blip xmlns:r="http://schemas.openxmlformats.org/officeDocument/2006/relationships" r:embed="rId42"/>
        <a:stretch>
          <a:fillRect/>
        </a:stretch>
      </xdr:blipFill>
      <xdr:spPr>
        <a:xfrm>
          <a:off x="25648466" y="10498250"/>
          <a:ext cx="1563050" cy="1111204"/>
        </a:xfrm>
        <a:prstGeom prst="rect">
          <a:avLst/>
        </a:prstGeom>
      </xdr:spPr>
    </xdr:pic>
    <xdr:clientData/>
  </xdr:twoCellAnchor>
  <xdr:twoCellAnchor editAs="oneCell">
    <xdr:from>
      <xdr:col>11</xdr:col>
      <xdr:colOff>1449457</xdr:colOff>
      <xdr:row>38</xdr:row>
      <xdr:rowOff>1104347</xdr:rowOff>
    </xdr:from>
    <xdr:to>
      <xdr:col>11</xdr:col>
      <xdr:colOff>3235874</xdr:colOff>
      <xdr:row>38</xdr:row>
      <xdr:rowOff>2374348</xdr:rowOff>
    </xdr:to>
    <xdr:pic>
      <xdr:nvPicPr>
        <xdr:cNvPr id="46" name="Image 45">
          <a:extLst>
            <a:ext uri="{FF2B5EF4-FFF2-40B4-BE49-F238E27FC236}">
              <a16:creationId xmlns:a16="http://schemas.microsoft.com/office/drawing/2014/main" id="{D815001F-523E-4540-B663-40E44808941B}"/>
            </a:ext>
          </a:extLst>
        </xdr:cNvPr>
        <xdr:cNvPicPr>
          <a:picLocks noChangeAspect="1"/>
        </xdr:cNvPicPr>
      </xdr:nvPicPr>
      <xdr:blipFill>
        <a:blip xmlns:r="http://schemas.openxmlformats.org/officeDocument/2006/relationships" r:embed="rId43"/>
        <a:stretch>
          <a:fillRect/>
        </a:stretch>
      </xdr:blipFill>
      <xdr:spPr>
        <a:xfrm>
          <a:off x="29555109" y="15833586"/>
          <a:ext cx="1786417" cy="1270001"/>
        </a:xfrm>
        <a:prstGeom prst="rect">
          <a:avLst/>
        </a:prstGeom>
      </xdr:spPr>
    </xdr:pic>
    <xdr:clientData/>
  </xdr:twoCellAnchor>
  <xdr:twoCellAnchor editAs="oneCell">
    <xdr:from>
      <xdr:col>7</xdr:col>
      <xdr:colOff>1780760</xdr:colOff>
      <xdr:row>32</xdr:row>
      <xdr:rowOff>510760</xdr:rowOff>
    </xdr:from>
    <xdr:to>
      <xdr:col>7</xdr:col>
      <xdr:colOff>4052615</xdr:colOff>
      <xdr:row>32</xdr:row>
      <xdr:rowOff>2125869</xdr:rowOff>
    </xdr:to>
    <xdr:pic>
      <xdr:nvPicPr>
        <xdr:cNvPr id="47" name="Image 46">
          <a:extLst>
            <a:ext uri="{FF2B5EF4-FFF2-40B4-BE49-F238E27FC236}">
              <a16:creationId xmlns:a16="http://schemas.microsoft.com/office/drawing/2014/main" id="{7D5A0EA4-386F-C04D-AA6C-6C78B58BBEF6}"/>
            </a:ext>
          </a:extLst>
        </xdr:cNvPr>
        <xdr:cNvPicPr>
          <a:picLocks noChangeAspect="1"/>
        </xdr:cNvPicPr>
      </xdr:nvPicPr>
      <xdr:blipFill>
        <a:blip xmlns:r="http://schemas.openxmlformats.org/officeDocument/2006/relationships" r:embed="rId44"/>
        <a:stretch>
          <a:fillRect/>
        </a:stretch>
      </xdr:blipFill>
      <xdr:spPr>
        <a:xfrm>
          <a:off x="15805977" y="7219673"/>
          <a:ext cx="2271855" cy="1615109"/>
        </a:xfrm>
        <a:prstGeom prst="rect">
          <a:avLst/>
        </a:prstGeom>
      </xdr:spPr>
    </xdr:pic>
    <xdr:clientData/>
  </xdr:twoCellAnchor>
  <xdr:twoCellAnchor editAs="oneCell">
    <xdr:from>
      <xdr:col>10</xdr:col>
      <xdr:colOff>1490868</xdr:colOff>
      <xdr:row>36</xdr:row>
      <xdr:rowOff>924892</xdr:rowOff>
    </xdr:from>
    <xdr:to>
      <xdr:col>10</xdr:col>
      <xdr:colOff>3141360</xdr:colOff>
      <xdr:row>36</xdr:row>
      <xdr:rowOff>2098261</xdr:rowOff>
    </xdr:to>
    <xdr:pic>
      <xdr:nvPicPr>
        <xdr:cNvPr id="49" name="Image 48">
          <a:extLst>
            <a:ext uri="{FF2B5EF4-FFF2-40B4-BE49-F238E27FC236}">
              <a16:creationId xmlns:a16="http://schemas.microsoft.com/office/drawing/2014/main" id="{5BB3B0BB-B7CC-D940-90E4-DE6F3D37302B}"/>
            </a:ext>
          </a:extLst>
        </xdr:cNvPr>
        <xdr:cNvPicPr>
          <a:picLocks noChangeAspect="1"/>
        </xdr:cNvPicPr>
      </xdr:nvPicPr>
      <xdr:blipFill>
        <a:blip xmlns:r="http://schemas.openxmlformats.org/officeDocument/2006/relationships" r:embed="rId45"/>
        <a:stretch>
          <a:fillRect/>
        </a:stretch>
      </xdr:blipFill>
      <xdr:spPr>
        <a:xfrm>
          <a:off x="26407716" y="13072718"/>
          <a:ext cx="1650492" cy="1173369"/>
        </a:xfrm>
        <a:prstGeom prst="rect">
          <a:avLst/>
        </a:prstGeom>
      </xdr:spPr>
    </xdr:pic>
    <xdr:clientData/>
  </xdr:twoCellAnchor>
  <xdr:twoCellAnchor editAs="oneCell">
    <xdr:from>
      <xdr:col>6</xdr:col>
      <xdr:colOff>773039</xdr:colOff>
      <xdr:row>32</xdr:row>
      <xdr:rowOff>129576</xdr:rowOff>
    </xdr:from>
    <xdr:to>
      <xdr:col>6</xdr:col>
      <xdr:colOff>2291518</xdr:colOff>
      <xdr:row>32</xdr:row>
      <xdr:rowOff>2150723</xdr:rowOff>
    </xdr:to>
    <xdr:pic>
      <xdr:nvPicPr>
        <xdr:cNvPr id="50" name="Image 49">
          <a:extLst>
            <a:ext uri="{FF2B5EF4-FFF2-40B4-BE49-F238E27FC236}">
              <a16:creationId xmlns:a16="http://schemas.microsoft.com/office/drawing/2014/main" id="{9D343BAD-7DC8-3846-BECE-01B2D5C687B2}"/>
            </a:ext>
          </a:extLst>
        </xdr:cNvPr>
        <xdr:cNvPicPr>
          <a:picLocks noChangeAspect="1"/>
        </xdr:cNvPicPr>
      </xdr:nvPicPr>
      <xdr:blipFill>
        <a:blip xmlns:r="http://schemas.openxmlformats.org/officeDocument/2006/relationships" r:embed="rId46"/>
        <a:stretch>
          <a:fillRect/>
        </a:stretch>
      </xdr:blipFill>
      <xdr:spPr>
        <a:xfrm rot="5400000">
          <a:off x="11399531" y="7089823"/>
          <a:ext cx="2021147" cy="1518479"/>
        </a:xfrm>
        <a:prstGeom prst="rect">
          <a:avLst/>
        </a:prstGeom>
      </xdr:spPr>
    </xdr:pic>
    <xdr:clientData/>
  </xdr:twoCellAnchor>
  <xdr:twoCellAnchor editAs="oneCell">
    <xdr:from>
      <xdr:col>8</xdr:col>
      <xdr:colOff>915234</xdr:colOff>
      <xdr:row>32</xdr:row>
      <xdr:rowOff>207066</xdr:rowOff>
    </xdr:from>
    <xdr:to>
      <xdr:col>8</xdr:col>
      <xdr:colOff>2356822</xdr:colOff>
      <xdr:row>32</xdr:row>
      <xdr:rowOff>2125870</xdr:rowOff>
    </xdr:to>
    <xdr:pic>
      <xdr:nvPicPr>
        <xdr:cNvPr id="54" name="Image 53">
          <a:extLst>
            <a:ext uri="{FF2B5EF4-FFF2-40B4-BE49-F238E27FC236}">
              <a16:creationId xmlns:a16="http://schemas.microsoft.com/office/drawing/2014/main" id="{4AEF5953-762F-F04F-AB00-BCFE6ECA10ED}"/>
            </a:ext>
          </a:extLst>
        </xdr:cNvPr>
        <xdr:cNvPicPr>
          <a:picLocks noChangeAspect="1"/>
        </xdr:cNvPicPr>
      </xdr:nvPicPr>
      <xdr:blipFill>
        <a:blip xmlns:r="http://schemas.openxmlformats.org/officeDocument/2006/relationships" r:embed="rId47"/>
        <a:stretch>
          <a:fillRect/>
        </a:stretch>
      </xdr:blipFill>
      <xdr:spPr>
        <a:xfrm rot="5400000">
          <a:off x="18856952" y="7154587"/>
          <a:ext cx="1918804" cy="1441588"/>
        </a:xfrm>
        <a:prstGeom prst="rect">
          <a:avLst/>
        </a:prstGeom>
      </xdr:spPr>
    </xdr:pic>
    <xdr:clientData/>
  </xdr:twoCellAnchor>
  <xdr:twoCellAnchor editAs="oneCell">
    <xdr:from>
      <xdr:col>12</xdr:col>
      <xdr:colOff>1029178</xdr:colOff>
      <xdr:row>32</xdr:row>
      <xdr:rowOff>151851</xdr:rowOff>
    </xdr:from>
    <xdr:to>
      <xdr:col>12</xdr:col>
      <xdr:colOff>2501878</xdr:colOff>
      <xdr:row>32</xdr:row>
      <xdr:rowOff>2112065</xdr:rowOff>
    </xdr:to>
    <xdr:pic>
      <xdr:nvPicPr>
        <xdr:cNvPr id="55" name="Image 54">
          <a:extLst>
            <a:ext uri="{FF2B5EF4-FFF2-40B4-BE49-F238E27FC236}">
              <a16:creationId xmlns:a16="http://schemas.microsoft.com/office/drawing/2014/main" id="{9BF17D8E-DBB0-E748-9927-A11BDA54DB96}"/>
            </a:ext>
          </a:extLst>
        </xdr:cNvPr>
        <xdr:cNvPicPr>
          <a:picLocks noChangeAspect="1"/>
        </xdr:cNvPicPr>
      </xdr:nvPicPr>
      <xdr:blipFill>
        <a:blip xmlns:r="http://schemas.openxmlformats.org/officeDocument/2006/relationships" r:embed="rId48"/>
        <a:stretch>
          <a:fillRect/>
        </a:stretch>
      </xdr:blipFill>
      <xdr:spPr>
        <a:xfrm rot="5400000">
          <a:off x="32231725" y="7104521"/>
          <a:ext cx="1960214" cy="1472700"/>
        </a:xfrm>
        <a:prstGeom prst="rect">
          <a:avLst/>
        </a:prstGeom>
      </xdr:spPr>
    </xdr:pic>
    <xdr:clientData/>
  </xdr:twoCellAnchor>
  <xdr:twoCellAnchor editAs="oneCell">
    <xdr:from>
      <xdr:col>13</xdr:col>
      <xdr:colOff>954076</xdr:colOff>
      <xdr:row>32</xdr:row>
      <xdr:rowOff>27613</xdr:rowOff>
    </xdr:from>
    <xdr:to>
      <xdr:col>13</xdr:col>
      <xdr:colOff>2553803</xdr:colOff>
      <xdr:row>32</xdr:row>
      <xdr:rowOff>2156905</xdr:rowOff>
    </xdr:to>
    <xdr:pic>
      <xdr:nvPicPr>
        <xdr:cNvPr id="56" name="Image 55">
          <a:extLst>
            <a:ext uri="{FF2B5EF4-FFF2-40B4-BE49-F238E27FC236}">
              <a16:creationId xmlns:a16="http://schemas.microsoft.com/office/drawing/2014/main" id="{76FEDA3F-27C6-EA45-B57A-FA57B9D5D1DF}"/>
            </a:ext>
          </a:extLst>
        </xdr:cNvPr>
        <xdr:cNvPicPr>
          <a:picLocks noChangeAspect="1"/>
        </xdr:cNvPicPr>
      </xdr:nvPicPr>
      <xdr:blipFill>
        <a:blip xmlns:r="http://schemas.openxmlformats.org/officeDocument/2006/relationships" r:embed="rId49"/>
        <a:stretch>
          <a:fillRect/>
        </a:stretch>
      </xdr:blipFill>
      <xdr:spPr>
        <a:xfrm rot="5400000">
          <a:off x="35945598" y="7001308"/>
          <a:ext cx="2129292" cy="1599727"/>
        </a:xfrm>
        <a:prstGeom prst="rect">
          <a:avLst/>
        </a:prstGeom>
      </xdr:spPr>
    </xdr:pic>
    <xdr:clientData/>
  </xdr:twoCellAnchor>
  <xdr:twoCellAnchor editAs="oneCell">
    <xdr:from>
      <xdr:col>12</xdr:col>
      <xdr:colOff>1042625</xdr:colOff>
      <xdr:row>36</xdr:row>
      <xdr:rowOff>69029</xdr:rowOff>
    </xdr:from>
    <xdr:to>
      <xdr:col>12</xdr:col>
      <xdr:colOff>2484784</xdr:colOff>
      <xdr:row>36</xdr:row>
      <xdr:rowOff>1988593</xdr:rowOff>
    </xdr:to>
    <xdr:pic>
      <xdr:nvPicPr>
        <xdr:cNvPr id="57" name="Image 56">
          <a:extLst>
            <a:ext uri="{FF2B5EF4-FFF2-40B4-BE49-F238E27FC236}">
              <a16:creationId xmlns:a16="http://schemas.microsoft.com/office/drawing/2014/main" id="{0ED7C33A-2255-844E-8253-5F214DB03D62}"/>
            </a:ext>
          </a:extLst>
        </xdr:cNvPr>
        <xdr:cNvPicPr>
          <a:picLocks noChangeAspect="1"/>
        </xdr:cNvPicPr>
      </xdr:nvPicPr>
      <xdr:blipFill>
        <a:blip xmlns:r="http://schemas.openxmlformats.org/officeDocument/2006/relationships" r:embed="rId50"/>
        <a:stretch>
          <a:fillRect/>
        </a:stretch>
      </xdr:blipFill>
      <xdr:spPr>
        <a:xfrm rot="5400000">
          <a:off x="32250227" y="12455557"/>
          <a:ext cx="1919564" cy="1442159"/>
        </a:xfrm>
        <a:prstGeom prst="rect">
          <a:avLst/>
        </a:prstGeom>
      </xdr:spPr>
    </xdr:pic>
    <xdr:clientData/>
  </xdr:twoCellAnchor>
  <xdr:twoCellAnchor editAs="oneCell">
    <xdr:from>
      <xdr:col>13</xdr:col>
      <xdr:colOff>895998</xdr:colOff>
      <xdr:row>36</xdr:row>
      <xdr:rowOff>82830</xdr:rowOff>
    </xdr:from>
    <xdr:to>
      <xdr:col>13</xdr:col>
      <xdr:colOff>2379071</xdr:colOff>
      <xdr:row>36</xdr:row>
      <xdr:rowOff>2056851</xdr:rowOff>
    </xdr:to>
    <xdr:pic>
      <xdr:nvPicPr>
        <xdr:cNvPr id="58" name="Image 57">
          <a:extLst>
            <a:ext uri="{FF2B5EF4-FFF2-40B4-BE49-F238E27FC236}">
              <a16:creationId xmlns:a16="http://schemas.microsoft.com/office/drawing/2014/main" id="{76A7C65D-DC5C-9042-9A60-6A0614259119}"/>
            </a:ext>
          </a:extLst>
        </xdr:cNvPr>
        <xdr:cNvPicPr>
          <a:picLocks noChangeAspect="1"/>
        </xdr:cNvPicPr>
      </xdr:nvPicPr>
      <xdr:blipFill>
        <a:blip xmlns:r="http://schemas.openxmlformats.org/officeDocument/2006/relationships" r:embed="rId51"/>
        <a:stretch>
          <a:fillRect/>
        </a:stretch>
      </xdr:blipFill>
      <xdr:spPr>
        <a:xfrm rot="5400000">
          <a:off x="35906828" y="12476130"/>
          <a:ext cx="1974021" cy="1483073"/>
        </a:xfrm>
        <a:prstGeom prst="rect">
          <a:avLst/>
        </a:prstGeom>
      </xdr:spPr>
    </xdr:pic>
    <xdr:clientData/>
  </xdr:twoCellAnchor>
  <xdr:twoCellAnchor editAs="oneCell">
    <xdr:from>
      <xdr:col>5</xdr:col>
      <xdr:colOff>717829</xdr:colOff>
      <xdr:row>36</xdr:row>
      <xdr:rowOff>193265</xdr:rowOff>
    </xdr:from>
    <xdr:to>
      <xdr:col>5</xdr:col>
      <xdr:colOff>2167282</xdr:colOff>
      <xdr:row>36</xdr:row>
      <xdr:rowOff>2122537</xdr:rowOff>
    </xdr:to>
    <xdr:pic>
      <xdr:nvPicPr>
        <xdr:cNvPr id="60" name="Image 59">
          <a:extLst>
            <a:ext uri="{FF2B5EF4-FFF2-40B4-BE49-F238E27FC236}">
              <a16:creationId xmlns:a16="http://schemas.microsoft.com/office/drawing/2014/main" id="{F519D80D-6C4A-194B-A28E-88C66A133BF6}"/>
            </a:ext>
          </a:extLst>
        </xdr:cNvPr>
        <xdr:cNvPicPr>
          <a:picLocks noChangeAspect="1"/>
        </xdr:cNvPicPr>
      </xdr:nvPicPr>
      <xdr:blipFill>
        <a:blip xmlns:r="http://schemas.openxmlformats.org/officeDocument/2006/relationships" r:embed="rId52"/>
        <a:stretch>
          <a:fillRect/>
        </a:stretch>
      </xdr:blipFill>
      <xdr:spPr>
        <a:xfrm rot="5400000">
          <a:off x="8525855" y="12581000"/>
          <a:ext cx="1929272" cy="1449453"/>
        </a:xfrm>
        <a:prstGeom prst="rect">
          <a:avLst/>
        </a:prstGeom>
      </xdr:spPr>
    </xdr:pic>
    <xdr:clientData/>
  </xdr:twoCellAnchor>
  <xdr:twoCellAnchor editAs="oneCell">
    <xdr:from>
      <xdr:col>6</xdr:col>
      <xdr:colOff>855868</xdr:colOff>
      <xdr:row>36</xdr:row>
      <xdr:rowOff>119484</xdr:rowOff>
    </xdr:from>
    <xdr:to>
      <xdr:col>6</xdr:col>
      <xdr:colOff>2338783</xdr:colOff>
      <xdr:row>36</xdr:row>
      <xdr:rowOff>2093294</xdr:rowOff>
    </xdr:to>
    <xdr:pic>
      <xdr:nvPicPr>
        <xdr:cNvPr id="61" name="Image 60">
          <a:extLst>
            <a:ext uri="{FF2B5EF4-FFF2-40B4-BE49-F238E27FC236}">
              <a16:creationId xmlns:a16="http://schemas.microsoft.com/office/drawing/2014/main" id="{39078369-FF13-6040-B4A7-D98E45E09C78}"/>
            </a:ext>
          </a:extLst>
        </xdr:cNvPr>
        <xdr:cNvPicPr>
          <a:picLocks noChangeAspect="1"/>
        </xdr:cNvPicPr>
      </xdr:nvPicPr>
      <xdr:blipFill>
        <a:blip xmlns:r="http://schemas.openxmlformats.org/officeDocument/2006/relationships" r:embed="rId53"/>
        <a:stretch>
          <a:fillRect/>
        </a:stretch>
      </xdr:blipFill>
      <xdr:spPr>
        <a:xfrm rot="5400000">
          <a:off x="11488247" y="12512757"/>
          <a:ext cx="1973810" cy="1482915"/>
        </a:xfrm>
        <a:prstGeom prst="rect">
          <a:avLst/>
        </a:prstGeom>
      </xdr:spPr>
    </xdr:pic>
    <xdr:clientData/>
  </xdr:twoCellAnchor>
  <xdr:twoCellAnchor editAs="oneCell">
    <xdr:from>
      <xdr:col>7</xdr:col>
      <xdr:colOff>1176302</xdr:colOff>
      <xdr:row>38</xdr:row>
      <xdr:rowOff>179460</xdr:rowOff>
    </xdr:from>
    <xdr:to>
      <xdr:col>7</xdr:col>
      <xdr:colOff>2829892</xdr:colOff>
      <xdr:row>38</xdr:row>
      <xdr:rowOff>2380446</xdr:rowOff>
    </xdr:to>
    <xdr:pic>
      <xdr:nvPicPr>
        <xdr:cNvPr id="62" name="Image 61">
          <a:extLst>
            <a:ext uri="{FF2B5EF4-FFF2-40B4-BE49-F238E27FC236}">
              <a16:creationId xmlns:a16="http://schemas.microsoft.com/office/drawing/2014/main" id="{EB238A76-E266-0146-9B1C-6357B876DD99}"/>
            </a:ext>
          </a:extLst>
        </xdr:cNvPr>
        <xdr:cNvPicPr>
          <a:picLocks noChangeAspect="1"/>
        </xdr:cNvPicPr>
      </xdr:nvPicPr>
      <xdr:blipFill>
        <a:blip xmlns:r="http://schemas.openxmlformats.org/officeDocument/2006/relationships" r:embed="rId54"/>
        <a:stretch>
          <a:fillRect/>
        </a:stretch>
      </xdr:blipFill>
      <xdr:spPr>
        <a:xfrm rot="5400000">
          <a:off x="14927821" y="15182397"/>
          <a:ext cx="2200986" cy="1653590"/>
        </a:xfrm>
        <a:prstGeom prst="rect">
          <a:avLst/>
        </a:prstGeom>
      </xdr:spPr>
    </xdr:pic>
    <xdr:clientData/>
  </xdr:twoCellAnchor>
  <xdr:twoCellAnchor editAs="oneCell">
    <xdr:from>
      <xdr:col>10</xdr:col>
      <xdr:colOff>791923</xdr:colOff>
      <xdr:row>38</xdr:row>
      <xdr:rowOff>179458</xdr:rowOff>
    </xdr:from>
    <xdr:to>
      <xdr:col>10</xdr:col>
      <xdr:colOff>2319130</xdr:colOff>
      <xdr:row>38</xdr:row>
      <xdr:rowOff>2212223</xdr:rowOff>
    </xdr:to>
    <xdr:pic>
      <xdr:nvPicPr>
        <xdr:cNvPr id="63" name="Image 62">
          <a:extLst>
            <a:ext uri="{FF2B5EF4-FFF2-40B4-BE49-F238E27FC236}">
              <a16:creationId xmlns:a16="http://schemas.microsoft.com/office/drawing/2014/main" id="{33C707B3-BF99-AB42-B6A6-3661B32D45E0}"/>
            </a:ext>
          </a:extLst>
        </xdr:cNvPr>
        <xdr:cNvPicPr>
          <a:picLocks noChangeAspect="1"/>
        </xdr:cNvPicPr>
      </xdr:nvPicPr>
      <xdr:blipFill>
        <a:blip xmlns:r="http://schemas.openxmlformats.org/officeDocument/2006/relationships" r:embed="rId55"/>
        <a:stretch>
          <a:fillRect/>
        </a:stretch>
      </xdr:blipFill>
      <xdr:spPr>
        <a:xfrm rot="5400000">
          <a:off x="25455992" y="15161476"/>
          <a:ext cx="2032765" cy="1527207"/>
        </a:xfrm>
        <a:prstGeom prst="rect">
          <a:avLst/>
        </a:prstGeom>
      </xdr:spPr>
    </xdr:pic>
    <xdr:clientData/>
  </xdr:twoCellAnchor>
  <xdr:twoCellAnchor editAs="oneCell">
    <xdr:from>
      <xdr:col>12</xdr:col>
      <xdr:colOff>1042189</xdr:colOff>
      <xdr:row>38</xdr:row>
      <xdr:rowOff>179458</xdr:rowOff>
    </xdr:from>
    <xdr:to>
      <xdr:col>12</xdr:col>
      <xdr:colOff>2614870</xdr:colOff>
      <xdr:row>38</xdr:row>
      <xdr:rowOff>2272750</xdr:rowOff>
    </xdr:to>
    <xdr:pic>
      <xdr:nvPicPr>
        <xdr:cNvPr id="64" name="Image 63">
          <a:extLst>
            <a:ext uri="{FF2B5EF4-FFF2-40B4-BE49-F238E27FC236}">
              <a16:creationId xmlns:a16="http://schemas.microsoft.com/office/drawing/2014/main" id="{2D9A0F77-99CE-B340-9BF1-872468DCC39A}"/>
            </a:ext>
          </a:extLst>
        </xdr:cNvPr>
        <xdr:cNvPicPr>
          <a:picLocks noChangeAspect="1"/>
        </xdr:cNvPicPr>
      </xdr:nvPicPr>
      <xdr:blipFill>
        <a:blip xmlns:r="http://schemas.openxmlformats.org/officeDocument/2006/relationships" r:embed="rId56"/>
        <a:stretch>
          <a:fillRect/>
        </a:stretch>
      </xdr:blipFill>
      <xdr:spPr>
        <a:xfrm rot="5400000">
          <a:off x="32228188" y="15169002"/>
          <a:ext cx="2093292" cy="1572681"/>
        </a:xfrm>
        <a:prstGeom prst="rect">
          <a:avLst/>
        </a:prstGeom>
      </xdr:spPr>
    </xdr:pic>
    <xdr:clientData/>
  </xdr:twoCellAnchor>
  <xdr:twoCellAnchor editAs="oneCell">
    <xdr:from>
      <xdr:col>13</xdr:col>
      <xdr:colOff>1076739</xdr:colOff>
      <xdr:row>38</xdr:row>
      <xdr:rowOff>248482</xdr:rowOff>
    </xdr:from>
    <xdr:to>
      <xdr:col>13</xdr:col>
      <xdr:colOff>2628675</xdr:colOff>
      <xdr:row>38</xdr:row>
      <xdr:rowOff>2314162</xdr:rowOff>
    </xdr:to>
    <xdr:pic>
      <xdr:nvPicPr>
        <xdr:cNvPr id="65" name="Image 64">
          <a:extLst>
            <a:ext uri="{FF2B5EF4-FFF2-40B4-BE49-F238E27FC236}">
              <a16:creationId xmlns:a16="http://schemas.microsoft.com/office/drawing/2014/main" id="{46BCF45C-470B-C44A-AB80-027C96F7A402}"/>
            </a:ext>
          </a:extLst>
        </xdr:cNvPr>
        <xdr:cNvPicPr>
          <a:picLocks noChangeAspect="1"/>
        </xdr:cNvPicPr>
      </xdr:nvPicPr>
      <xdr:blipFill>
        <a:blip xmlns:r="http://schemas.openxmlformats.org/officeDocument/2006/relationships" r:embed="rId57"/>
        <a:stretch>
          <a:fillRect/>
        </a:stretch>
      </xdr:blipFill>
      <xdr:spPr>
        <a:xfrm rot="5400000">
          <a:off x="36076171" y="15234593"/>
          <a:ext cx="2065680" cy="1551936"/>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179D3D-5179-7F4D-977B-4F28B4ADA6D4}">
  <sheetPr>
    <tabColor rgb="FFC00000"/>
  </sheetPr>
  <dimension ref="A2:N60"/>
  <sheetViews>
    <sheetView showGridLines="0" zoomScale="114" workbookViewId="0"/>
  </sheetViews>
  <sheetFormatPr baseColWidth="10" defaultRowHeight="16" x14ac:dyDescent="0.2"/>
  <cols>
    <col min="1" max="1" width="17.33203125" customWidth="1"/>
    <col min="2" max="2" width="10.83203125" style="2"/>
    <col min="3" max="3" width="18" style="2" customWidth="1"/>
    <col min="4" max="4" width="42.83203125" style="2" customWidth="1"/>
    <col min="5" max="5" width="10.83203125" style="2"/>
    <col min="6" max="6" width="19.33203125" customWidth="1"/>
    <col min="8" max="8" width="27.33203125" customWidth="1"/>
  </cols>
  <sheetData>
    <row r="2" spans="2:4" x14ac:dyDescent="0.2">
      <c r="B2" s="6" t="s">
        <v>31</v>
      </c>
      <c r="C2" s="6" t="s">
        <v>74</v>
      </c>
      <c r="D2" s="6" t="s">
        <v>16</v>
      </c>
    </row>
    <row r="3" spans="2:4" x14ac:dyDescent="0.2">
      <c r="B3" s="5" t="s">
        <v>75</v>
      </c>
      <c r="C3" s="5" t="s">
        <v>76</v>
      </c>
      <c r="D3" s="5" t="s">
        <v>77</v>
      </c>
    </row>
    <row r="4" spans="2:4" x14ac:dyDescent="0.2">
      <c r="B4" s="5" t="s">
        <v>72</v>
      </c>
      <c r="C4" s="5" t="s">
        <v>73</v>
      </c>
      <c r="D4" s="5" t="s">
        <v>78</v>
      </c>
    </row>
    <row r="5" spans="2:4" x14ac:dyDescent="0.2">
      <c r="B5" s="5" t="s">
        <v>79</v>
      </c>
      <c r="C5" s="5" t="s">
        <v>76</v>
      </c>
      <c r="D5" s="5" t="s">
        <v>80</v>
      </c>
    </row>
    <row r="6" spans="2:4" x14ac:dyDescent="0.2">
      <c r="B6" s="5" t="s">
        <v>59</v>
      </c>
      <c r="C6" s="5" t="s">
        <v>76</v>
      </c>
      <c r="D6" s="5" t="s">
        <v>1434</v>
      </c>
    </row>
    <row r="7" spans="2:4" x14ac:dyDescent="0.2">
      <c r="B7" s="5" t="s">
        <v>63</v>
      </c>
      <c r="C7" s="5" t="s">
        <v>76</v>
      </c>
      <c r="D7" s="5" t="s">
        <v>81</v>
      </c>
    </row>
    <row r="8" spans="2:4" x14ac:dyDescent="0.2">
      <c r="B8" s="5" t="s">
        <v>82</v>
      </c>
      <c r="C8" s="5" t="s">
        <v>73</v>
      </c>
      <c r="D8" s="5" t="s">
        <v>83</v>
      </c>
    </row>
    <row r="9" spans="2:4" x14ac:dyDescent="0.2">
      <c r="B9" s="5" t="s">
        <v>57</v>
      </c>
      <c r="C9" s="5" t="s">
        <v>73</v>
      </c>
      <c r="D9" s="5" t="s">
        <v>84</v>
      </c>
    </row>
    <row r="10" spans="2:4" x14ac:dyDescent="0.2">
      <c r="B10" s="5" t="s">
        <v>32</v>
      </c>
      <c r="C10" s="5" t="s">
        <v>73</v>
      </c>
      <c r="D10" s="5" t="s">
        <v>1432</v>
      </c>
    </row>
    <row r="11" spans="2:4" x14ac:dyDescent="0.2">
      <c r="B11" s="5" t="s">
        <v>46</v>
      </c>
      <c r="C11" s="5" t="s">
        <v>73</v>
      </c>
      <c r="D11" s="5" t="s">
        <v>85</v>
      </c>
    </row>
    <row r="12" spans="2:4" x14ac:dyDescent="0.2">
      <c r="B12" s="5" t="s">
        <v>50</v>
      </c>
      <c r="C12" s="5" t="s">
        <v>73</v>
      </c>
      <c r="D12" s="5" t="s">
        <v>167</v>
      </c>
    </row>
    <row r="13" spans="2:4" x14ac:dyDescent="0.2">
      <c r="B13" s="5" t="s">
        <v>87</v>
      </c>
      <c r="C13" s="5" t="s">
        <v>73</v>
      </c>
      <c r="D13" s="5" t="s">
        <v>86</v>
      </c>
    </row>
    <row r="14" spans="2:4" x14ac:dyDescent="0.2">
      <c r="B14" s="5" t="s">
        <v>88</v>
      </c>
      <c r="C14" s="5" t="s">
        <v>73</v>
      </c>
      <c r="D14" s="5" t="s">
        <v>1433</v>
      </c>
    </row>
    <row r="16" spans="2:4" x14ac:dyDescent="0.2">
      <c r="B16" s="5" t="s">
        <v>109</v>
      </c>
      <c r="C16" s="5" t="s">
        <v>110</v>
      </c>
      <c r="D16" s="5"/>
    </row>
    <row r="17" spans="1:11" x14ac:dyDescent="0.2">
      <c r="B17" s="5">
        <v>0</v>
      </c>
      <c r="C17" s="5" t="s">
        <v>111</v>
      </c>
      <c r="D17" s="5"/>
    </row>
    <row r="18" spans="1:11" x14ac:dyDescent="0.2">
      <c r="B18" s="5" t="s">
        <v>112</v>
      </c>
      <c r="C18" s="5" t="s">
        <v>113</v>
      </c>
      <c r="D18" s="5"/>
    </row>
    <row r="19" spans="1:11" x14ac:dyDescent="0.2">
      <c r="B19" s="5" t="s">
        <v>114</v>
      </c>
      <c r="C19" s="5" t="s">
        <v>115</v>
      </c>
      <c r="D19" s="5"/>
    </row>
    <row r="20" spans="1:11" x14ac:dyDescent="0.2">
      <c r="B20" s="5" t="s">
        <v>116</v>
      </c>
      <c r="C20" s="5" t="s">
        <v>117</v>
      </c>
      <c r="D20" s="5"/>
    </row>
    <row r="21" spans="1:11" x14ac:dyDescent="0.2">
      <c r="B21" s="1" t="s">
        <v>118</v>
      </c>
      <c r="C21" s="1" t="s">
        <v>119</v>
      </c>
      <c r="D21" s="1" t="s">
        <v>120</v>
      </c>
    </row>
    <row r="22" spans="1:11" x14ac:dyDescent="0.2">
      <c r="B22" s="67"/>
      <c r="C22" s="67"/>
      <c r="D22" s="67"/>
    </row>
    <row r="23" spans="1:11" x14ac:dyDescent="0.2">
      <c r="B23" s="67"/>
      <c r="C23" s="67"/>
      <c r="D23" s="67"/>
    </row>
    <row r="25" spans="1:11" ht="17" thickBot="1" x14ac:dyDescent="0.25">
      <c r="A25" s="139" t="s">
        <v>1035</v>
      </c>
      <c r="B25" s="140"/>
      <c r="C25" s="140"/>
      <c r="D25" s="140"/>
      <c r="E25" s="140"/>
      <c r="F25" s="140"/>
      <c r="G25" s="140"/>
      <c r="H25" s="140"/>
      <c r="I25" s="140"/>
      <c r="J25" s="140"/>
      <c r="K25" s="140"/>
    </row>
    <row r="26" spans="1:11" x14ac:dyDescent="0.2">
      <c r="A26" s="57"/>
      <c r="B26" s="58"/>
      <c r="C26" s="58"/>
      <c r="D26" s="58"/>
      <c r="E26" s="58"/>
      <c r="F26" s="59"/>
      <c r="G26" s="59"/>
      <c r="H26" s="59"/>
      <c r="I26" s="59"/>
      <c r="J26" s="59"/>
      <c r="K26" s="60"/>
    </row>
    <row r="27" spans="1:11" x14ac:dyDescent="0.2">
      <c r="A27" s="45" t="s">
        <v>1051</v>
      </c>
      <c r="B27" s="61"/>
      <c r="C27" s="61"/>
      <c r="D27" s="61"/>
      <c r="E27" s="61"/>
      <c r="F27" s="62"/>
      <c r="G27" s="62"/>
      <c r="H27" s="62"/>
      <c r="I27" s="62"/>
      <c r="J27" s="62"/>
      <c r="K27" s="63"/>
    </row>
    <row r="28" spans="1:11" x14ac:dyDescent="0.2">
      <c r="A28" s="46" t="s">
        <v>1036</v>
      </c>
      <c r="B28" s="47" t="s">
        <v>1038</v>
      </c>
      <c r="C28" s="47" t="s">
        <v>1037</v>
      </c>
      <c r="D28" s="47" t="s">
        <v>1039</v>
      </c>
      <c r="E28" s="61"/>
      <c r="F28" s="62"/>
      <c r="G28" s="62"/>
      <c r="H28" s="62"/>
      <c r="I28" s="62"/>
      <c r="J28" s="62"/>
      <c r="K28" s="63"/>
    </row>
    <row r="29" spans="1:11" x14ac:dyDescent="0.2">
      <c r="A29" s="48"/>
      <c r="B29" s="61"/>
      <c r="C29" s="61"/>
      <c r="D29" s="61"/>
      <c r="E29" s="61"/>
      <c r="F29" s="62"/>
      <c r="G29" s="62"/>
      <c r="H29" s="62"/>
      <c r="I29" s="62"/>
      <c r="J29" s="62"/>
      <c r="K29" s="63"/>
    </row>
    <row r="30" spans="1:11" x14ac:dyDescent="0.2">
      <c r="A30" s="48"/>
      <c r="B30" s="49" t="s">
        <v>1052</v>
      </c>
      <c r="C30" s="61"/>
      <c r="D30" s="61"/>
      <c r="E30" s="61"/>
      <c r="F30" s="62"/>
      <c r="G30" s="62"/>
      <c r="H30" s="62"/>
      <c r="I30" s="62"/>
      <c r="J30" s="62"/>
      <c r="K30" s="63"/>
    </row>
    <row r="31" spans="1:11" x14ac:dyDescent="0.2">
      <c r="A31" s="55"/>
      <c r="B31" s="47">
        <v>56</v>
      </c>
      <c r="C31" s="47">
        <v>66</v>
      </c>
      <c r="D31" s="61"/>
      <c r="E31" s="61"/>
      <c r="F31" s="62"/>
      <c r="G31" s="62"/>
      <c r="H31" s="62"/>
      <c r="I31" s="62"/>
      <c r="J31" s="62"/>
      <c r="K31" s="63"/>
    </row>
    <row r="32" spans="1:11" x14ac:dyDescent="0.2">
      <c r="A32" s="55"/>
      <c r="B32" s="50"/>
      <c r="C32" s="49" t="s">
        <v>1053</v>
      </c>
      <c r="D32" s="61"/>
      <c r="E32" s="61"/>
      <c r="F32" s="62"/>
      <c r="G32" s="62"/>
      <c r="H32" s="62"/>
      <c r="I32" s="62"/>
      <c r="J32" s="62"/>
      <c r="K32" s="63"/>
    </row>
    <row r="33" spans="1:14" x14ac:dyDescent="0.2">
      <c r="A33" s="55"/>
      <c r="B33" s="61"/>
      <c r="C33" s="47" t="s">
        <v>1040</v>
      </c>
      <c r="D33" s="47" t="s">
        <v>1041</v>
      </c>
      <c r="E33" s="47" t="s">
        <v>1042</v>
      </c>
      <c r="F33" s="47" t="s">
        <v>1043</v>
      </c>
      <c r="G33" s="47" t="s">
        <v>1044</v>
      </c>
      <c r="H33" s="62"/>
      <c r="I33" s="62"/>
      <c r="J33" s="62"/>
      <c r="K33" s="63"/>
    </row>
    <row r="34" spans="1:14" x14ac:dyDescent="0.2">
      <c r="A34" s="55"/>
      <c r="B34" s="61"/>
      <c r="C34" s="50"/>
      <c r="D34" s="49" t="s">
        <v>1054</v>
      </c>
      <c r="E34" s="61"/>
      <c r="F34" s="61"/>
      <c r="G34" s="61"/>
      <c r="H34" s="61"/>
      <c r="I34" s="62"/>
      <c r="J34" s="62"/>
      <c r="K34" s="63"/>
    </row>
    <row r="35" spans="1:14" x14ac:dyDescent="0.2">
      <c r="A35" s="55"/>
      <c r="B35" s="61"/>
      <c r="C35" s="61"/>
      <c r="D35" s="47" t="s">
        <v>1045</v>
      </c>
      <c r="E35" s="47" t="s">
        <v>75</v>
      </c>
      <c r="F35" s="47" t="s">
        <v>116</v>
      </c>
      <c r="G35" s="47" t="s">
        <v>1046</v>
      </c>
      <c r="H35" s="47" t="s">
        <v>1047</v>
      </c>
      <c r="I35" s="47" t="s">
        <v>1048</v>
      </c>
      <c r="J35" s="62"/>
      <c r="K35" s="63"/>
    </row>
    <row r="36" spans="1:14" x14ac:dyDescent="0.2">
      <c r="A36" s="55"/>
      <c r="B36" s="61"/>
      <c r="C36" s="61"/>
      <c r="D36" s="50"/>
      <c r="E36" s="49" t="s">
        <v>1055</v>
      </c>
      <c r="F36" s="62"/>
      <c r="G36" s="62"/>
      <c r="H36" s="62"/>
      <c r="I36" s="62"/>
      <c r="J36" s="62"/>
      <c r="K36" s="63"/>
    </row>
    <row r="37" spans="1:14" x14ac:dyDescent="0.2">
      <c r="A37" s="55"/>
      <c r="B37" s="61"/>
      <c r="C37" s="61"/>
      <c r="D37" s="61"/>
      <c r="E37" s="47">
        <v>1</v>
      </c>
      <c r="F37" s="51">
        <v>2</v>
      </c>
      <c r="G37" s="51">
        <v>3</v>
      </c>
      <c r="H37" s="47">
        <v>4</v>
      </c>
      <c r="I37" s="47">
        <v>5</v>
      </c>
      <c r="J37" s="62"/>
      <c r="K37" s="63"/>
    </row>
    <row r="38" spans="1:14" x14ac:dyDescent="0.2">
      <c r="A38" s="55"/>
      <c r="B38" s="61"/>
      <c r="C38" s="61"/>
      <c r="D38" s="61"/>
      <c r="E38" s="50"/>
      <c r="F38" s="52" t="s">
        <v>1056</v>
      </c>
      <c r="G38" s="62"/>
      <c r="H38" s="62"/>
      <c r="I38" s="62"/>
      <c r="J38" s="62"/>
      <c r="K38" s="63"/>
    </row>
    <row r="39" spans="1:14" x14ac:dyDescent="0.2">
      <c r="A39" s="55"/>
      <c r="B39" s="61"/>
      <c r="C39" s="61"/>
      <c r="D39" s="61"/>
      <c r="E39" s="61"/>
      <c r="F39" s="47" t="s">
        <v>63</v>
      </c>
      <c r="G39" s="47" t="s">
        <v>1040</v>
      </c>
      <c r="H39" s="47" t="s">
        <v>46</v>
      </c>
      <c r="I39" s="47" t="s">
        <v>82</v>
      </c>
      <c r="J39" s="47" t="s">
        <v>50</v>
      </c>
      <c r="K39" s="63"/>
    </row>
    <row r="40" spans="1:14" x14ac:dyDescent="0.2">
      <c r="A40" s="55"/>
      <c r="B40" s="61"/>
      <c r="C40" s="61"/>
      <c r="D40" s="61"/>
      <c r="E40" s="61"/>
      <c r="F40" s="53"/>
      <c r="G40" s="52" t="s">
        <v>1057</v>
      </c>
      <c r="H40" s="62"/>
      <c r="I40" s="62"/>
      <c r="J40" s="62"/>
      <c r="K40" s="63"/>
    </row>
    <row r="41" spans="1:14" x14ac:dyDescent="0.2">
      <c r="A41" s="55"/>
      <c r="B41" s="61"/>
      <c r="C41" s="61"/>
      <c r="D41" s="61"/>
      <c r="E41" s="61"/>
      <c r="F41" s="62"/>
      <c r="G41" s="47" t="s">
        <v>1049</v>
      </c>
      <c r="H41" s="47" t="s">
        <v>1050</v>
      </c>
      <c r="I41" s="62"/>
      <c r="J41" s="62"/>
      <c r="K41" s="63"/>
    </row>
    <row r="42" spans="1:14" x14ac:dyDescent="0.2">
      <c r="A42" s="55"/>
      <c r="B42" s="61"/>
      <c r="C42" s="61"/>
      <c r="D42" s="61"/>
      <c r="E42" s="61"/>
      <c r="F42" s="62"/>
      <c r="G42" s="53"/>
      <c r="H42" s="52" t="s">
        <v>1058</v>
      </c>
      <c r="I42" s="62"/>
      <c r="J42" s="62"/>
      <c r="K42" s="63"/>
    </row>
    <row r="43" spans="1:14" x14ac:dyDescent="0.2">
      <c r="A43" s="55"/>
      <c r="B43" s="61"/>
      <c r="C43" s="61"/>
      <c r="D43" s="61"/>
      <c r="E43" s="61"/>
      <c r="F43" s="62"/>
      <c r="G43" s="62"/>
      <c r="H43" s="47">
        <v>3</v>
      </c>
      <c r="I43" s="47">
        <v>6</v>
      </c>
      <c r="J43" s="47">
        <v>9</v>
      </c>
      <c r="K43" s="54">
        <v>12</v>
      </c>
    </row>
    <row r="44" spans="1:14" ht="17" thickBot="1" x14ac:dyDescent="0.25">
      <c r="A44" s="56"/>
      <c r="B44" s="64"/>
      <c r="C44" s="64"/>
      <c r="D44" s="64"/>
      <c r="E44" s="64"/>
      <c r="F44" s="65"/>
      <c r="G44" s="65"/>
      <c r="H44" s="65"/>
      <c r="I44" s="65"/>
      <c r="J44" s="65"/>
      <c r="K44" s="66"/>
    </row>
    <row r="45" spans="1:14" ht="17" thickBot="1" x14ac:dyDescent="0.25"/>
    <row r="46" spans="1:14" ht="17" thickBot="1" x14ac:dyDescent="0.25">
      <c r="A46" s="142" t="s">
        <v>1162</v>
      </c>
      <c r="B46" s="143"/>
      <c r="C46" s="143"/>
      <c r="D46" s="143"/>
      <c r="E46" s="143"/>
      <c r="F46" s="143"/>
      <c r="G46" s="143"/>
      <c r="H46" s="143"/>
      <c r="I46" s="143"/>
      <c r="J46" s="143"/>
      <c r="K46" s="143"/>
      <c r="L46" s="143"/>
      <c r="M46" s="143"/>
      <c r="N46" s="144"/>
    </row>
    <row r="47" spans="1:14" x14ac:dyDescent="0.2">
      <c r="A47" s="82"/>
      <c r="B47" s="61"/>
      <c r="C47" s="61"/>
      <c r="D47" s="61"/>
      <c r="E47" s="61"/>
      <c r="F47" s="62"/>
      <c r="G47" s="62"/>
      <c r="H47" s="62"/>
      <c r="I47" s="62"/>
      <c r="J47" s="62"/>
      <c r="K47" s="62"/>
      <c r="L47" s="62"/>
      <c r="M47" s="62"/>
      <c r="N47" s="63"/>
    </row>
    <row r="48" spans="1:14" x14ac:dyDescent="0.2">
      <c r="A48" s="83" t="s">
        <v>1051</v>
      </c>
      <c r="B48" s="61"/>
      <c r="C48" s="61"/>
      <c r="D48" s="61"/>
      <c r="E48" s="61"/>
      <c r="F48" s="62"/>
      <c r="G48" s="62"/>
      <c r="H48" s="62"/>
      <c r="I48" s="62"/>
      <c r="J48" s="62"/>
      <c r="K48" s="62"/>
      <c r="L48" s="62"/>
      <c r="M48" s="62"/>
      <c r="N48" s="63"/>
    </row>
    <row r="49" spans="1:14" x14ac:dyDescent="0.2">
      <c r="A49" s="84" t="s">
        <v>1036</v>
      </c>
      <c r="B49" s="85" t="s">
        <v>1038</v>
      </c>
      <c r="C49" s="85" t="s">
        <v>1037</v>
      </c>
      <c r="D49" s="85" t="s">
        <v>1039</v>
      </c>
      <c r="E49" s="61"/>
      <c r="F49" s="62"/>
      <c r="G49" s="62"/>
      <c r="H49" s="62"/>
      <c r="I49" s="62"/>
      <c r="J49" s="62"/>
      <c r="K49" s="62"/>
      <c r="L49" s="62"/>
      <c r="M49" s="62"/>
      <c r="N49" s="63"/>
    </row>
    <row r="50" spans="1:14" x14ac:dyDescent="0.2">
      <c r="A50" s="86"/>
      <c r="B50" s="61"/>
      <c r="C50" s="61"/>
      <c r="D50" s="61"/>
      <c r="E50" s="61"/>
      <c r="F50" s="62"/>
      <c r="G50" s="62"/>
      <c r="H50" s="62"/>
      <c r="I50" s="62"/>
      <c r="J50" s="62"/>
      <c r="K50" s="62"/>
      <c r="L50" s="62"/>
      <c r="M50" s="62"/>
      <c r="N50" s="63"/>
    </row>
    <row r="51" spans="1:14" x14ac:dyDescent="0.2">
      <c r="A51" s="86"/>
      <c r="B51" s="87" t="s">
        <v>1163</v>
      </c>
      <c r="C51" s="61"/>
      <c r="D51" s="61"/>
      <c r="E51" s="61"/>
      <c r="F51" s="62"/>
      <c r="G51" s="62"/>
      <c r="H51" s="62"/>
      <c r="I51" s="62"/>
      <c r="J51" s="62"/>
      <c r="K51" s="62"/>
      <c r="L51" s="62"/>
      <c r="M51" s="62"/>
      <c r="N51" s="63"/>
    </row>
    <row r="52" spans="1:14" x14ac:dyDescent="0.2">
      <c r="A52" s="86"/>
      <c r="B52" s="85" t="s">
        <v>63</v>
      </c>
      <c r="C52" s="85" t="s">
        <v>1040</v>
      </c>
      <c r="D52" s="85" t="s">
        <v>46</v>
      </c>
      <c r="E52" s="85" t="s">
        <v>82</v>
      </c>
      <c r="F52" s="85" t="s">
        <v>50</v>
      </c>
      <c r="G52" s="62"/>
      <c r="H52" s="62"/>
      <c r="I52" s="62"/>
      <c r="J52" s="62"/>
      <c r="K52" s="62"/>
      <c r="L52" s="62"/>
      <c r="M52" s="62"/>
      <c r="N52" s="63"/>
    </row>
    <row r="53" spans="1:14" x14ac:dyDescent="0.2">
      <c r="A53" s="86"/>
      <c r="B53" s="88"/>
      <c r="C53" s="87" t="s">
        <v>1164</v>
      </c>
      <c r="D53" s="61"/>
      <c r="E53" s="61"/>
      <c r="F53" s="62"/>
      <c r="G53" s="62"/>
      <c r="H53" s="62"/>
      <c r="I53" s="62"/>
      <c r="J53" s="62"/>
      <c r="K53" s="62"/>
      <c r="L53" s="62"/>
      <c r="M53" s="62"/>
      <c r="N53" s="63"/>
    </row>
    <row r="54" spans="1:14" x14ac:dyDescent="0.2">
      <c r="A54" s="86"/>
      <c r="B54" s="88"/>
      <c r="C54" s="85" t="s">
        <v>1049</v>
      </c>
      <c r="D54" s="85" t="s">
        <v>1050</v>
      </c>
      <c r="E54" s="61"/>
      <c r="F54" s="62"/>
      <c r="G54" s="62"/>
      <c r="H54" s="62"/>
      <c r="I54" s="62"/>
      <c r="J54" s="62"/>
      <c r="K54" s="62"/>
      <c r="L54" s="62"/>
      <c r="M54" s="62"/>
      <c r="N54" s="63"/>
    </row>
    <row r="55" spans="1:14" x14ac:dyDescent="0.2">
      <c r="A55" s="86"/>
      <c r="B55" s="88"/>
      <c r="C55" s="88"/>
      <c r="D55" s="87" t="s">
        <v>1165</v>
      </c>
      <c r="E55" s="61"/>
      <c r="F55" s="62"/>
      <c r="G55" s="62"/>
      <c r="H55" s="62"/>
      <c r="I55" s="62"/>
      <c r="J55" s="62"/>
      <c r="K55" s="62"/>
      <c r="L55" s="62"/>
      <c r="M55" s="62"/>
      <c r="N55" s="63"/>
    </row>
    <row r="56" spans="1:14" x14ac:dyDescent="0.2">
      <c r="A56" s="86"/>
      <c r="B56" s="88"/>
      <c r="C56" s="88"/>
      <c r="D56" s="85">
        <v>56</v>
      </c>
      <c r="E56" s="85">
        <v>66</v>
      </c>
      <c r="F56" s="89">
        <v>5666</v>
      </c>
      <c r="G56" s="62"/>
      <c r="H56" s="62"/>
      <c r="I56" s="62"/>
      <c r="J56" s="62"/>
      <c r="K56" s="62"/>
      <c r="L56" s="62"/>
      <c r="M56" s="62"/>
      <c r="N56" s="63"/>
    </row>
    <row r="57" spans="1:14" x14ac:dyDescent="0.2">
      <c r="A57" s="86"/>
      <c r="B57" s="88"/>
      <c r="C57" s="88"/>
      <c r="D57" s="88"/>
      <c r="E57" s="141" t="s">
        <v>1166</v>
      </c>
      <c r="F57" s="141"/>
      <c r="G57" s="62"/>
      <c r="H57" s="62"/>
      <c r="I57" s="62"/>
      <c r="J57" s="62"/>
      <c r="K57" s="62"/>
      <c r="L57" s="62"/>
      <c r="M57" s="62"/>
      <c r="N57" s="63"/>
    </row>
    <row r="58" spans="1:14" x14ac:dyDescent="0.2">
      <c r="A58" s="86"/>
      <c r="B58" s="88"/>
      <c r="C58" s="88"/>
      <c r="D58" s="88"/>
      <c r="E58" s="85" t="s">
        <v>187</v>
      </c>
      <c r="F58" s="89" t="s">
        <v>326</v>
      </c>
      <c r="G58" s="89" t="s">
        <v>1045</v>
      </c>
      <c r="H58" s="89">
        <v>3</v>
      </c>
      <c r="I58" s="89">
        <v>6</v>
      </c>
      <c r="J58" s="89">
        <v>9</v>
      </c>
      <c r="K58" s="89">
        <v>12</v>
      </c>
      <c r="L58" s="89" t="s">
        <v>55</v>
      </c>
      <c r="M58" s="89">
        <v>10</v>
      </c>
      <c r="N58" s="90">
        <v>20</v>
      </c>
    </row>
    <row r="59" spans="1:14" x14ac:dyDescent="0.2">
      <c r="A59" s="82"/>
      <c r="B59" s="61"/>
      <c r="C59" s="61"/>
      <c r="D59" s="61"/>
      <c r="E59" s="61"/>
      <c r="F59" s="62"/>
      <c r="G59" s="62"/>
      <c r="H59" s="62"/>
      <c r="I59" s="62"/>
      <c r="J59" s="62"/>
      <c r="K59" s="62"/>
      <c r="L59" s="62"/>
      <c r="M59" s="62"/>
      <c r="N59" s="63"/>
    </row>
    <row r="60" spans="1:14" ht="17" thickBot="1" x14ac:dyDescent="0.25">
      <c r="A60" s="91"/>
      <c r="B60" s="64"/>
      <c r="C60" s="64"/>
      <c r="D60" s="64"/>
      <c r="E60" s="64"/>
      <c r="F60" s="65"/>
      <c r="G60" s="65"/>
      <c r="H60" s="65"/>
      <c r="I60" s="65"/>
      <c r="J60" s="65"/>
      <c r="K60" s="65"/>
      <c r="L60" s="65"/>
      <c r="M60" s="65"/>
      <c r="N60" s="66"/>
    </row>
  </sheetData>
  <mergeCells count="3">
    <mergeCell ref="A25:K25"/>
    <mergeCell ref="E57:F57"/>
    <mergeCell ref="A46:N4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8547C-19B9-654F-8E7F-070228DA0A73}">
  <sheetPr>
    <tabColor theme="4"/>
  </sheetPr>
  <dimension ref="B1:D41"/>
  <sheetViews>
    <sheetView workbookViewId="0">
      <selection activeCell="B8" sqref="B8"/>
    </sheetView>
  </sheetViews>
  <sheetFormatPr baseColWidth="10" defaultRowHeight="16" x14ac:dyDescent="0.2"/>
  <cols>
    <col min="2" max="2" width="61.5" customWidth="1"/>
    <col min="3" max="3" width="36.83203125" customWidth="1"/>
    <col min="4" max="4" width="29" customWidth="1"/>
  </cols>
  <sheetData>
    <row r="1" spans="2:4" x14ac:dyDescent="0.2">
      <c r="B1" s="19" t="s">
        <v>794</v>
      </c>
      <c r="C1" s="19" t="s">
        <v>795</v>
      </c>
      <c r="D1" s="19" t="s">
        <v>796</v>
      </c>
    </row>
    <row r="2" spans="2:4" x14ac:dyDescent="0.2">
      <c r="B2" s="2"/>
      <c r="C2" s="2"/>
      <c r="D2" s="2"/>
    </row>
    <row r="3" spans="2:4" x14ac:dyDescent="0.2">
      <c r="B3" s="1" t="s">
        <v>765</v>
      </c>
      <c r="C3" s="1" t="s">
        <v>766</v>
      </c>
      <c r="D3" s="1" t="s">
        <v>767</v>
      </c>
    </row>
    <row r="4" spans="2:4" x14ac:dyDescent="0.2">
      <c r="B4" s="5" t="s">
        <v>768</v>
      </c>
      <c r="C4" s="5">
        <v>1</v>
      </c>
      <c r="D4" s="40">
        <v>0.88</v>
      </c>
    </row>
    <row r="5" spans="2:4" x14ac:dyDescent="0.2">
      <c r="B5" s="20" t="s">
        <v>769</v>
      </c>
      <c r="C5" s="20">
        <v>49</v>
      </c>
      <c r="D5" s="41">
        <v>42.98</v>
      </c>
    </row>
    <row r="6" spans="2:4" x14ac:dyDescent="0.2">
      <c r="B6" s="5" t="s">
        <v>770</v>
      </c>
      <c r="C6" s="5">
        <v>8</v>
      </c>
      <c r="D6" s="40">
        <v>7.02</v>
      </c>
    </row>
    <row r="7" spans="2:4" x14ac:dyDescent="0.2">
      <c r="B7" s="5" t="s">
        <v>771</v>
      </c>
      <c r="C7" s="5">
        <v>12</v>
      </c>
      <c r="D7" s="40">
        <v>10.53</v>
      </c>
    </row>
    <row r="8" spans="2:4" x14ac:dyDescent="0.2">
      <c r="B8" s="5" t="s">
        <v>1436</v>
      </c>
      <c r="C8" s="5">
        <v>12</v>
      </c>
      <c r="D8" s="40">
        <v>10.53</v>
      </c>
    </row>
    <row r="9" spans="2:4" x14ac:dyDescent="0.2">
      <c r="B9" s="5" t="s">
        <v>773</v>
      </c>
      <c r="C9" s="5">
        <v>31</v>
      </c>
      <c r="D9" s="40">
        <v>27.19</v>
      </c>
    </row>
    <row r="10" spans="2:4" x14ac:dyDescent="0.2">
      <c r="B10" s="1" t="s">
        <v>1031</v>
      </c>
      <c r="C10" s="1">
        <f>SUM(C4:C9)</f>
        <v>113</v>
      </c>
      <c r="D10" s="42">
        <f>SUM(D4:D9)</f>
        <v>99.13</v>
      </c>
    </row>
    <row r="11" spans="2:4" x14ac:dyDescent="0.2">
      <c r="B11" s="5"/>
      <c r="C11" s="5"/>
      <c r="D11" s="5"/>
    </row>
    <row r="12" spans="2:4" x14ac:dyDescent="0.2">
      <c r="B12" s="1" t="s">
        <v>774</v>
      </c>
      <c r="C12" s="1" t="s">
        <v>766</v>
      </c>
      <c r="D12" s="1" t="s">
        <v>767</v>
      </c>
    </row>
    <row r="13" spans="2:4" x14ac:dyDescent="0.2">
      <c r="B13" s="20" t="s">
        <v>775</v>
      </c>
      <c r="C13" s="20">
        <v>83</v>
      </c>
      <c r="D13" s="41">
        <v>75.45</v>
      </c>
    </row>
    <row r="14" spans="2:4" x14ac:dyDescent="0.2">
      <c r="B14" s="5" t="s">
        <v>776</v>
      </c>
      <c r="C14" s="5">
        <v>1</v>
      </c>
      <c r="D14" s="40">
        <v>0.91</v>
      </c>
    </row>
    <row r="15" spans="2:4" x14ac:dyDescent="0.2">
      <c r="B15" s="5" t="s">
        <v>777</v>
      </c>
      <c r="C15" s="5">
        <v>17</v>
      </c>
      <c r="D15" s="40">
        <v>15.45</v>
      </c>
    </row>
    <row r="16" spans="2:4" x14ac:dyDescent="0.2">
      <c r="B16" s="1" t="s">
        <v>778</v>
      </c>
      <c r="C16" s="1">
        <v>9</v>
      </c>
      <c r="D16" s="42">
        <v>8.18</v>
      </c>
    </row>
    <row r="17" spans="2:4" x14ac:dyDescent="0.2">
      <c r="B17" s="1" t="s">
        <v>1031</v>
      </c>
      <c r="C17" s="1">
        <f>SUM(C13:C16)</f>
        <v>110</v>
      </c>
      <c r="D17" s="42">
        <f>SUM(D13:D16)</f>
        <v>99.990000000000009</v>
      </c>
    </row>
    <row r="18" spans="2:4" x14ac:dyDescent="0.2">
      <c r="B18" s="1"/>
      <c r="C18" s="1"/>
      <c r="D18" s="42"/>
    </row>
    <row r="19" spans="2:4" x14ac:dyDescent="0.2">
      <c r="B19" s="5"/>
      <c r="C19" s="5"/>
      <c r="D19" s="5"/>
    </row>
    <row r="20" spans="2:4" x14ac:dyDescent="0.2">
      <c r="B20" s="5" t="s">
        <v>774</v>
      </c>
      <c r="C20" s="1" t="s">
        <v>766</v>
      </c>
      <c r="D20" s="1" t="s">
        <v>767</v>
      </c>
    </row>
    <row r="21" spans="2:4" x14ac:dyDescent="0.2">
      <c r="B21" s="5" t="s">
        <v>779</v>
      </c>
      <c r="C21" s="5">
        <v>43</v>
      </c>
      <c r="D21" s="40">
        <v>38.74</v>
      </c>
    </row>
    <row r="22" spans="2:4" x14ac:dyDescent="0.2">
      <c r="B22" s="20" t="s">
        <v>780</v>
      </c>
      <c r="C22" s="20">
        <v>50</v>
      </c>
      <c r="D22" s="41">
        <v>45.05</v>
      </c>
    </row>
    <row r="23" spans="2:4" x14ac:dyDescent="0.2">
      <c r="B23" s="5" t="s">
        <v>781</v>
      </c>
      <c r="C23" s="5">
        <v>18</v>
      </c>
      <c r="D23" s="40">
        <v>16.22</v>
      </c>
    </row>
    <row r="24" spans="2:4" x14ac:dyDescent="0.2">
      <c r="B24" s="1" t="s">
        <v>1031</v>
      </c>
      <c r="C24" s="1">
        <f>SUM(C21:C23)</f>
        <v>111</v>
      </c>
      <c r="D24" s="42">
        <f>SUM(D21:D23)</f>
        <v>100.00999999999999</v>
      </c>
    </row>
    <row r="25" spans="2:4" x14ac:dyDescent="0.2">
      <c r="B25" s="5"/>
      <c r="C25" s="5"/>
      <c r="D25" s="5"/>
    </row>
    <row r="26" spans="2:4" x14ac:dyDescent="0.2">
      <c r="B26" s="1" t="s">
        <v>782</v>
      </c>
      <c r="C26" s="1" t="s">
        <v>766</v>
      </c>
      <c r="D26" s="1" t="s">
        <v>767</v>
      </c>
    </row>
    <row r="27" spans="2:4" x14ac:dyDescent="0.2">
      <c r="B27" s="5" t="s">
        <v>783</v>
      </c>
      <c r="C27" s="5">
        <v>7</v>
      </c>
      <c r="D27" s="40">
        <v>6.6</v>
      </c>
    </row>
    <row r="28" spans="2:4" x14ac:dyDescent="0.2">
      <c r="B28" s="5" t="s">
        <v>784</v>
      </c>
      <c r="C28" s="5">
        <v>9</v>
      </c>
      <c r="D28" s="40">
        <v>8.49</v>
      </c>
    </row>
    <row r="29" spans="2:4" x14ac:dyDescent="0.2">
      <c r="B29" s="20" t="s">
        <v>785</v>
      </c>
      <c r="C29" s="20">
        <v>84</v>
      </c>
      <c r="D29" s="41">
        <v>79.25</v>
      </c>
    </row>
    <row r="30" spans="2:4" x14ac:dyDescent="0.2">
      <c r="B30" s="5" t="s">
        <v>786</v>
      </c>
      <c r="C30" s="5">
        <v>6</v>
      </c>
      <c r="D30" s="40">
        <v>5.66</v>
      </c>
    </row>
    <row r="31" spans="2:4" x14ac:dyDescent="0.2">
      <c r="B31" s="1" t="s">
        <v>1031</v>
      </c>
      <c r="C31" s="1">
        <f>SUM(C27:C30)</f>
        <v>106</v>
      </c>
      <c r="D31" s="1">
        <f>SUM(D27:D30)</f>
        <v>100</v>
      </c>
    </row>
    <row r="32" spans="2:4" x14ac:dyDescent="0.2">
      <c r="B32" s="5"/>
      <c r="C32" s="5"/>
      <c r="D32" s="5"/>
    </row>
    <row r="33" spans="2:4" x14ac:dyDescent="0.2">
      <c r="B33" s="1" t="s">
        <v>787</v>
      </c>
      <c r="C33" s="1" t="s">
        <v>766</v>
      </c>
      <c r="D33" s="1" t="s">
        <v>767</v>
      </c>
    </row>
    <row r="34" spans="2:4" x14ac:dyDescent="0.2">
      <c r="B34" s="20" t="s">
        <v>788</v>
      </c>
      <c r="C34" s="20">
        <v>48</v>
      </c>
      <c r="D34" s="41">
        <v>45.71</v>
      </c>
    </row>
    <row r="35" spans="2:4" x14ac:dyDescent="0.2">
      <c r="B35" s="5" t="s">
        <v>789</v>
      </c>
      <c r="C35" s="5">
        <v>5</v>
      </c>
      <c r="D35" s="40">
        <v>4.76</v>
      </c>
    </row>
    <row r="36" spans="2:4" x14ac:dyDescent="0.2">
      <c r="B36" s="5" t="s">
        <v>790</v>
      </c>
      <c r="C36" s="5">
        <v>18</v>
      </c>
      <c r="D36" s="40">
        <v>17.14</v>
      </c>
    </row>
    <row r="37" spans="2:4" x14ac:dyDescent="0.2">
      <c r="B37" s="5" t="s">
        <v>791</v>
      </c>
      <c r="C37" s="5">
        <v>28</v>
      </c>
      <c r="D37" s="40">
        <v>26.67</v>
      </c>
    </row>
    <row r="38" spans="2:4" x14ac:dyDescent="0.2">
      <c r="B38" s="5" t="s">
        <v>792</v>
      </c>
      <c r="C38" s="5">
        <v>6</v>
      </c>
      <c r="D38" s="40">
        <v>5.71</v>
      </c>
    </row>
    <row r="39" spans="2:4" x14ac:dyDescent="0.2">
      <c r="B39" s="5"/>
      <c r="C39" s="5"/>
      <c r="D39" s="5"/>
    </row>
    <row r="40" spans="2:4" x14ac:dyDescent="0.2">
      <c r="B40" s="1" t="s">
        <v>793</v>
      </c>
      <c r="C40" s="1" t="s">
        <v>766</v>
      </c>
      <c r="D40" s="5"/>
    </row>
    <row r="41" spans="2:4" x14ac:dyDescent="0.2">
      <c r="B41" s="1"/>
      <c r="C41" s="1">
        <f>SUM(C34:C38)</f>
        <v>105</v>
      </c>
      <c r="D41" s="5"/>
    </row>
  </sheetData>
  <autoFilter ref="B1:D1" xr:uid="{69EE0E68-0FC8-9245-83C8-E5F82D9BC51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F8EFAF-12FD-E94F-B894-D42571BDE871}">
  <sheetPr>
    <tabColor rgb="FFFFFF00"/>
  </sheetPr>
  <dimension ref="B1:K119"/>
  <sheetViews>
    <sheetView workbookViewId="0">
      <selection activeCell="D42" sqref="D42"/>
    </sheetView>
  </sheetViews>
  <sheetFormatPr baseColWidth="10" defaultRowHeight="16" x14ac:dyDescent="0.2"/>
  <cols>
    <col min="2" max="2" width="6.6640625" style="2" customWidth="1"/>
    <col min="3" max="3" width="38.1640625" style="2" customWidth="1"/>
    <col min="4" max="4" width="129.33203125" style="2" customWidth="1"/>
    <col min="5" max="5" width="54.1640625" customWidth="1"/>
    <col min="6" max="6" width="39.1640625" customWidth="1"/>
    <col min="7" max="7" width="37.5" customWidth="1"/>
    <col min="8" max="8" width="48.33203125" customWidth="1"/>
    <col min="9" max="9" width="11.1640625" customWidth="1"/>
    <col min="10" max="10" width="29.33203125" customWidth="1"/>
    <col min="11" max="11" width="18.6640625" customWidth="1"/>
  </cols>
  <sheetData>
    <row r="1" spans="2:11" x14ac:dyDescent="0.2">
      <c r="E1" s="2"/>
      <c r="F1" s="2"/>
      <c r="G1" s="2"/>
      <c r="H1" s="2"/>
      <c r="I1" s="2"/>
      <c r="J1" s="2"/>
      <c r="K1" s="2"/>
    </row>
    <row r="2" spans="2:11" x14ac:dyDescent="0.2">
      <c r="E2" s="2"/>
      <c r="F2" s="2"/>
      <c r="G2" s="2"/>
      <c r="H2" s="2"/>
      <c r="I2" s="2"/>
      <c r="J2" s="2"/>
      <c r="K2" s="2"/>
    </row>
    <row r="3" spans="2:11" x14ac:dyDescent="0.2">
      <c r="B3" s="6" t="s">
        <v>1030</v>
      </c>
      <c r="C3" s="6" t="s">
        <v>797</v>
      </c>
      <c r="D3" s="6" t="s">
        <v>1437</v>
      </c>
      <c r="E3" s="6" t="s">
        <v>774</v>
      </c>
      <c r="F3" s="6" t="s">
        <v>774</v>
      </c>
      <c r="G3" s="6" t="s">
        <v>782</v>
      </c>
      <c r="H3" s="6" t="s">
        <v>787</v>
      </c>
      <c r="I3" s="145" t="s">
        <v>1028</v>
      </c>
      <c r="J3" s="145"/>
      <c r="K3" s="6" t="s">
        <v>1029</v>
      </c>
    </row>
    <row r="4" spans="2:11" x14ac:dyDescent="0.2">
      <c r="E4" s="2"/>
      <c r="F4" s="2"/>
      <c r="G4" s="2"/>
      <c r="H4" s="2"/>
      <c r="I4" s="2" t="s">
        <v>798</v>
      </c>
      <c r="J4" s="2" t="s">
        <v>799</v>
      </c>
      <c r="K4" s="2"/>
    </row>
    <row r="5" spans="2:11" x14ac:dyDescent="0.2">
      <c r="B5" s="5">
        <v>1</v>
      </c>
      <c r="C5" s="5" t="s">
        <v>800</v>
      </c>
      <c r="D5" s="39" t="s">
        <v>801</v>
      </c>
      <c r="E5" s="5" t="s">
        <v>775</v>
      </c>
      <c r="F5" s="5" t="s">
        <v>780</v>
      </c>
      <c r="G5" s="5" t="s">
        <v>785</v>
      </c>
      <c r="H5" s="5" t="s">
        <v>788</v>
      </c>
      <c r="I5" s="5">
        <v>44</v>
      </c>
      <c r="J5" s="5" t="s">
        <v>802</v>
      </c>
      <c r="K5" s="5">
        <v>0</v>
      </c>
    </row>
    <row r="6" spans="2:11" x14ac:dyDescent="0.2">
      <c r="B6" s="5">
        <v>2</v>
      </c>
      <c r="C6" s="5" t="s">
        <v>803</v>
      </c>
      <c r="D6" s="39" t="s">
        <v>804</v>
      </c>
      <c r="E6" s="5" t="s">
        <v>775</v>
      </c>
      <c r="F6" s="5" t="s">
        <v>780</v>
      </c>
      <c r="G6" s="5" t="s">
        <v>785</v>
      </c>
      <c r="H6" s="5" t="s">
        <v>788</v>
      </c>
      <c r="I6" s="5">
        <v>43</v>
      </c>
      <c r="J6" s="5" t="s">
        <v>805</v>
      </c>
      <c r="K6" s="5">
        <v>0</v>
      </c>
    </row>
    <row r="7" spans="2:11" x14ac:dyDescent="0.2">
      <c r="B7" s="5">
        <v>3</v>
      </c>
      <c r="C7" s="5" t="s">
        <v>806</v>
      </c>
      <c r="D7" s="5" t="s">
        <v>769</v>
      </c>
      <c r="E7" s="5" t="s">
        <v>775</v>
      </c>
      <c r="F7" s="5" t="s">
        <v>779</v>
      </c>
      <c r="G7" s="5" t="s">
        <v>785</v>
      </c>
      <c r="H7" s="5" t="s">
        <v>788</v>
      </c>
      <c r="I7" s="5">
        <v>42</v>
      </c>
      <c r="J7" s="5" t="s">
        <v>807</v>
      </c>
      <c r="K7" s="5">
        <v>0</v>
      </c>
    </row>
    <row r="8" spans="2:11" x14ac:dyDescent="0.2">
      <c r="B8" s="5">
        <v>4</v>
      </c>
      <c r="C8" s="5" t="s">
        <v>808</v>
      </c>
      <c r="D8" s="39" t="s">
        <v>1435</v>
      </c>
      <c r="E8" s="5"/>
      <c r="F8" s="5"/>
      <c r="G8" s="5"/>
      <c r="H8" s="5"/>
      <c r="I8" s="5"/>
      <c r="J8" s="5"/>
      <c r="K8" s="5">
        <v>0</v>
      </c>
    </row>
    <row r="9" spans="2:11" x14ac:dyDescent="0.2">
      <c r="B9" s="5">
        <v>5</v>
      </c>
      <c r="C9" s="5" t="s">
        <v>809</v>
      </c>
      <c r="D9" s="5" t="s">
        <v>769</v>
      </c>
      <c r="E9" s="5" t="s">
        <v>775</v>
      </c>
      <c r="F9" s="5" t="s">
        <v>781</v>
      </c>
      <c r="G9" s="5" t="s">
        <v>785</v>
      </c>
      <c r="H9" s="5" t="s">
        <v>788</v>
      </c>
      <c r="I9" s="5">
        <v>33</v>
      </c>
      <c r="J9" s="5" t="s">
        <v>810</v>
      </c>
      <c r="K9" s="5">
        <v>0</v>
      </c>
    </row>
    <row r="10" spans="2:11" x14ac:dyDescent="0.2">
      <c r="B10" s="5">
        <v>6</v>
      </c>
      <c r="C10" s="5" t="s">
        <v>811</v>
      </c>
      <c r="D10" s="5" t="s">
        <v>1436</v>
      </c>
      <c r="E10" s="5" t="s">
        <v>775</v>
      </c>
      <c r="F10" s="5" t="s">
        <v>779</v>
      </c>
      <c r="G10" s="5" t="s">
        <v>785</v>
      </c>
      <c r="H10" s="5" t="s">
        <v>788</v>
      </c>
      <c r="I10" s="5">
        <v>40</v>
      </c>
      <c r="J10" s="5" t="s">
        <v>812</v>
      </c>
      <c r="K10" s="5">
        <v>0</v>
      </c>
    </row>
    <row r="11" spans="2:11" x14ac:dyDescent="0.2">
      <c r="B11" s="5">
        <v>7</v>
      </c>
      <c r="C11" s="5" t="s">
        <v>813</v>
      </c>
      <c r="D11" s="5" t="s">
        <v>1436</v>
      </c>
      <c r="E11" s="5" t="s">
        <v>775</v>
      </c>
      <c r="F11" s="5" t="s">
        <v>779</v>
      </c>
      <c r="G11" s="5" t="s">
        <v>785</v>
      </c>
      <c r="H11" s="5" t="s">
        <v>788</v>
      </c>
      <c r="I11" s="5">
        <v>50</v>
      </c>
      <c r="J11" s="5" t="s">
        <v>814</v>
      </c>
      <c r="K11" s="5">
        <v>0</v>
      </c>
    </row>
    <row r="12" spans="2:11" x14ac:dyDescent="0.2">
      <c r="B12" s="5">
        <v>8</v>
      </c>
      <c r="C12" s="5" t="s">
        <v>815</v>
      </c>
      <c r="D12" s="5" t="s">
        <v>1436</v>
      </c>
      <c r="E12" s="5" t="s">
        <v>775</v>
      </c>
      <c r="F12" s="5" t="s">
        <v>779</v>
      </c>
      <c r="G12" s="5" t="s">
        <v>784</v>
      </c>
      <c r="H12" s="5" t="s">
        <v>788</v>
      </c>
      <c r="I12" s="5">
        <v>29</v>
      </c>
      <c r="J12" s="5" t="s">
        <v>816</v>
      </c>
      <c r="K12" s="5">
        <v>0</v>
      </c>
    </row>
    <row r="13" spans="2:11" x14ac:dyDescent="0.2">
      <c r="B13" s="5">
        <v>9</v>
      </c>
      <c r="C13" s="5" t="s">
        <v>817</v>
      </c>
      <c r="D13" s="5" t="s">
        <v>769</v>
      </c>
      <c r="E13" s="5" t="s">
        <v>777</v>
      </c>
      <c r="F13" s="5" t="s">
        <v>779</v>
      </c>
      <c r="G13" s="5" t="s">
        <v>784</v>
      </c>
      <c r="H13" s="5" t="s">
        <v>788</v>
      </c>
      <c r="I13" s="5">
        <v>26</v>
      </c>
      <c r="J13" s="5" t="s">
        <v>818</v>
      </c>
      <c r="K13" s="5">
        <v>0</v>
      </c>
    </row>
    <row r="14" spans="2:11" x14ac:dyDescent="0.2">
      <c r="B14" s="5">
        <v>10</v>
      </c>
      <c r="C14" s="5" t="s">
        <v>819</v>
      </c>
      <c r="D14" s="5" t="s">
        <v>769</v>
      </c>
      <c r="E14" s="5" t="s">
        <v>775</v>
      </c>
      <c r="F14" s="5" t="s">
        <v>779</v>
      </c>
      <c r="G14" s="5" t="s">
        <v>785</v>
      </c>
      <c r="H14" s="5" t="s">
        <v>791</v>
      </c>
      <c r="I14" s="5">
        <v>25</v>
      </c>
      <c r="J14" s="5" t="s">
        <v>820</v>
      </c>
      <c r="K14" s="5">
        <v>0</v>
      </c>
    </row>
    <row r="15" spans="2:11" x14ac:dyDescent="0.2">
      <c r="B15" s="5">
        <v>11</v>
      </c>
      <c r="C15" s="5" t="s">
        <v>821</v>
      </c>
      <c r="D15" s="5" t="s">
        <v>770</v>
      </c>
      <c r="E15" s="5" t="s">
        <v>777</v>
      </c>
      <c r="F15" s="5" t="s">
        <v>779</v>
      </c>
      <c r="G15" s="5" t="s">
        <v>785</v>
      </c>
      <c r="H15" s="5" t="s">
        <v>792</v>
      </c>
      <c r="I15" s="5">
        <v>41</v>
      </c>
      <c r="J15" s="5" t="s">
        <v>822</v>
      </c>
      <c r="K15" s="5">
        <v>0</v>
      </c>
    </row>
    <row r="16" spans="2:11" x14ac:dyDescent="0.2">
      <c r="B16" s="5">
        <v>12</v>
      </c>
      <c r="C16" s="5" t="s">
        <v>823</v>
      </c>
      <c r="D16" s="5" t="s">
        <v>769</v>
      </c>
      <c r="E16" s="5" t="s">
        <v>775</v>
      </c>
      <c r="F16" s="5" t="s">
        <v>780</v>
      </c>
      <c r="G16" s="5" t="s">
        <v>783</v>
      </c>
      <c r="H16" s="5" t="s">
        <v>791</v>
      </c>
      <c r="I16" s="5">
        <v>28</v>
      </c>
      <c r="J16" s="5" t="s">
        <v>824</v>
      </c>
      <c r="K16" s="5">
        <v>0</v>
      </c>
    </row>
    <row r="17" spans="2:11" x14ac:dyDescent="0.2">
      <c r="B17" s="5">
        <v>13</v>
      </c>
      <c r="C17" s="5" t="s">
        <v>825</v>
      </c>
      <c r="D17" s="5" t="s">
        <v>769</v>
      </c>
      <c r="E17" s="5" t="s">
        <v>778</v>
      </c>
      <c r="F17" s="5" t="s">
        <v>781</v>
      </c>
      <c r="G17" s="5" t="s">
        <v>783</v>
      </c>
      <c r="H17" s="5" t="s">
        <v>790</v>
      </c>
      <c r="I17" s="5">
        <v>33</v>
      </c>
      <c r="J17" s="5" t="s">
        <v>826</v>
      </c>
      <c r="K17" s="5">
        <v>0</v>
      </c>
    </row>
    <row r="18" spans="2:11" x14ac:dyDescent="0.2">
      <c r="B18" s="5">
        <v>14</v>
      </c>
      <c r="C18" s="5" t="s">
        <v>827</v>
      </c>
      <c r="D18" s="39" t="s">
        <v>828</v>
      </c>
      <c r="E18" s="5" t="s">
        <v>775</v>
      </c>
      <c r="F18" s="5" t="s">
        <v>780</v>
      </c>
      <c r="G18" s="5" t="s">
        <v>785</v>
      </c>
      <c r="H18" s="5" t="s">
        <v>789</v>
      </c>
      <c r="I18" s="5">
        <v>35</v>
      </c>
      <c r="J18" s="5" t="s">
        <v>829</v>
      </c>
      <c r="K18" s="5">
        <v>0</v>
      </c>
    </row>
    <row r="19" spans="2:11" x14ac:dyDescent="0.2">
      <c r="B19" s="5">
        <v>15</v>
      </c>
      <c r="C19" s="5" t="s">
        <v>830</v>
      </c>
      <c r="D19" s="5" t="s">
        <v>769</v>
      </c>
      <c r="E19" s="5" t="s">
        <v>778</v>
      </c>
      <c r="F19" s="5" t="s">
        <v>780</v>
      </c>
      <c r="G19" s="5"/>
      <c r="H19" s="5"/>
      <c r="I19" s="5"/>
      <c r="J19" s="5"/>
      <c r="K19" s="5">
        <v>0</v>
      </c>
    </row>
    <row r="20" spans="2:11" x14ac:dyDescent="0.2">
      <c r="B20" s="5">
        <v>16</v>
      </c>
      <c r="C20" s="5" t="s">
        <v>831</v>
      </c>
      <c r="D20" s="39" t="s">
        <v>832</v>
      </c>
      <c r="E20" s="5" t="s">
        <v>775</v>
      </c>
      <c r="F20" s="5" t="s">
        <v>780</v>
      </c>
      <c r="G20" s="5" t="s">
        <v>785</v>
      </c>
      <c r="H20" s="5" t="s">
        <v>788</v>
      </c>
      <c r="I20" s="5">
        <v>40</v>
      </c>
      <c r="J20" s="5" t="s">
        <v>833</v>
      </c>
      <c r="K20" s="5">
        <v>0</v>
      </c>
    </row>
    <row r="21" spans="2:11" x14ac:dyDescent="0.2">
      <c r="B21" s="5">
        <v>17</v>
      </c>
      <c r="C21" s="5" t="s">
        <v>834</v>
      </c>
      <c r="D21" s="5" t="s">
        <v>769</v>
      </c>
      <c r="E21" s="5" t="s">
        <v>775</v>
      </c>
      <c r="F21" s="5" t="s">
        <v>781</v>
      </c>
      <c r="G21" s="5" t="s">
        <v>785</v>
      </c>
      <c r="H21" s="5" t="s">
        <v>788</v>
      </c>
      <c r="I21" s="5">
        <v>27</v>
      </c>
      <c r="J21" s="5" t="s">
        <v>835</v>
      </c>
      <c r="K21" s="5">
        <v>0</v>
      </c>
    </row>
    <row r="22" spans="2:11" x14ac:dyDescent="0.2">
      <c r="B22" s="5">
        <v>18</v>
      </c>
      <c r="C22" s="5" t="s">
        <v>836</v>
      </c>
      <c r="D22" s="5" t="s">
        <v>771</v>
      </c>
      <c r="E22" s="5" t="s">
        <v>775</v>
      </c>
      <c r="F22" s="5" t="s">
        <v>780</v>
      </c>
      <c r="G22" s="5" t="s">
        <v>785</v>
      </c>
      <c r="H22" s="5" t="s">
        <v>790</v>
      </c>
      <c r="I22" s="5">
        <v>26</v>
      </c>
      <c r="J22" s="5" t="s">
        <v>837</v>
      </c>
      <c r="K22" s="5">
        <v>0</v>
      </c>
    </row>
    <row r="23" spans="2:11" x14ac:dyDescent="0.2">
      <c r="B23" s="5">
        <v>19</v>
      </c>
      <c r="C23" s="5" t="s">
        <v>838</v>
      </c>
      <c r="D23" s="5" t="s">
        <v>839</v>
      </c>
      <c r="E23" s="5" t="s">
        <v>777</v>
      </c>
      <c r="F23" s="5" t="s">
        <v>780</v>
      </c>
      <c r="G23" s="5" t="s">
        <v>783</v>
      </c>
      <c r="H23" s="5" t="s">
        <v>790</v>
      </c>
      <c r="I23" s="5">
        <v>35</v>
      </c>
      <c r="J23" s="5" t="s">
        <v>840</v>
      </c>
      <c r="K23" s="5">
        <v>0</v>
      </c>
    </row>
    <row r="24" spans="2:11" x14ac:dyDescent="0.2">
      <c r="B24" s="5">
        <v>20</v>
      </c>
      <c r="C24" s="5" t="s">
        <v>841</v>
      </c>
      <c r="D24" s="39" t="s">
        <v>842</v>
      </c>
      <c r="E24" s="5" t="s">
        <v>775</v>
      </c>
      <c r="F24" s="5" t="s">
        <v>780</v>
      </c>
      <c r="G24" s="5" t="s">
        <v>786</v>
      </c>
      <c r="H24" s="5" t="s">
        <v>790</v>
      </c>
      <c r="I24" s="5">
        <v>51</v>
      </c>
      <c r="J24" s="5" t="s">
        <v>843</v>
      </c>
      <c r="K24" s="5">
        <v>0</v>
      </c>
    </row>
    <row r="25" spans="2:11" x14ac:dyDescent="0.2">
      <c r="B25" s="5">
        <v>21</v>
      </c>
      <c r="C25" s="5" t="s">
        <v>844</v>
      </c>
      <c r="D25" s="5" t="s">
        <v>771</v>
      </c>
      <c r="E25" s="5" t="s">
        <v>775</v>
      </c>
      <c r="F25" s="5" t="s">
        <v>779</v>
      </c>
      <c r="G25" s="5" t="s">
        <v>785</v>
      </c>
      <c r="H25" s="5" t="s">
        <v>788</v>
      </c>
      <c r="I25" s="5">
        <v>40</v>
      </c>
      <c r="J25" s="5" t="s">
        <v>845</v>
      </c>
      <c r="K25" s="5">
        <v>0</v>
      </c>
    </row>
    <row r="26" spans="2:11" x14ac:dyDescent="0.2">
      <c r="B26" s="5">
        <v>22</v>
      </c>
      <c r="C26" s="5" t="s">
        <v>846</v>
      </c>
      <c r="D26" s="5" t="s">
        <v>769</v>
      </c>
      <c r="E26" s="5" t="s">
        <v>775</v>
      </c>
      <c r="F26" s="5" t="s">
        <v>781</v>
      </c>
      <c r="G26" s="5" t="s">
        <v>785</v>
      </c>
      <c r="H26" s="5" t="s">
        <v>788</v>
      </c>
      <c r="I26" s="5">
        <v>40</v>
      </c>
      <c r="J26" s="5" t="s">
        <v>847</v>
      </c>
      <c r="K26" s="5">
        <v>0</v>
      </c>
    </row>
    <row r="27" spans="2:11" x14ac:dyDescent="0.2">
      <c r="B27" s="5">
        <v>23</v>
      </c>
      <c r="C27" s="5" t="s">
        <v>848</v>
      </c>
      <c r="D27" s="39" t="s">
        <v>849</v>
      </c>
      <c r="E27" s="5" t="s">
        <v>775</v>
      </c>
      <c r="F27" s="5" t="s">
        <v>779</v>
      </c>
      <c r="G27" s="5" t="s">
        <v>784</v>
      </c>
      <c r="H27" s="5" t="s">
        <v>790</v>
      </c>
      <c r="I27" s="5">
        <v>34</v>
      </c>
      <c r="J27" s="5" t="s">
        <v>850</v>
      </c>
      <c r="K27" s="5">
        <v>0</v>
      </c>
    </row>
    <row r="28" spans="2:11" x14ac:dyDescent="0.2">
      <c r="B28" s="5">
        <v>24</v>
      </c>
      <c r="C28" s="5" t="s">
        <v>851</v>
      </c>
      <c r="D28" s="5" t="s">
        <v>769</v>
      </c>
      <c r="E28" s="5" t="s">
        <v>775</v>
      </c>
      <c r="F28" s="5" t="s">
        <v>779</v>
      </c>
      <c r="G28" s="5" t="s">
        <v>784</v>
      </c>
      <c r="H28" s="5" t="s">
        <v>791</v>
      </c>
      <c r="I28" s="5">
        <v>31</v>
      </c>
      <c r="J28" s="5" t="s">
        <v>852</v>
      </c>
      <c r="K28" s="5">
        <v>0</v>
      </c>
    </row>
    <row r="29" spans="2:11" x14ac:dyDescent="0.2">
      <c r="B29" s="5">
        <v>25</v>
      </c>
      <c r="C29" s="5" t="s">
        <v>853</v>
      </c>
      <c r="D29" s="5" t="s">
        <v>769</v>
      </c>
      <c r="E29" s="5" t="s">
        <v>775</v>
      </c>
      <c r="F29" s="5" t="s">
        <v>779</v>
      </c>
      <c r="G29" s="5" t="s">
        <v>785</v>
      </c>
      <c r="H29" s="5" t="s">
        <v>791</v>
      </c>
      <c r="I29" s="5">
        <v>45</v>
      </c>
      <c r="J29" s="5" t="s">
        <v>854</v>
      </c>
      <c r="K29" s="5">
        <v>0</v>
      </c>
    </row>
    <row r="30" spans="2:11" x14ac:dyDescent="0.2">
      <c r="B30" s="5">
        <v>26</v>
      </c>
      <c r="C30" s="5" t="s">
        <v>855</v>
      </c>
      <c r="D30" s="5" t="s">
        <v>769</v>
      </c>
      <c r="E30" s="5" t="s">
        <v>778</v>
      </c>
      <c r="F30" s="5" t="s">
        <v>780</v>
      </c>
      <c r="G30" s="5" t="s">
        <v>785</v>
      </c>
      <c r="H30" s="5" t="s">
        <v>791</v>
      </c>
      <c r="I30" s="5">
        <v>29</v>
      </c>
      <c r="J30" s="5" t="s">
        <v>856</v>
      </c>
      <c r="K30" s="5">
        <v>0</v>
      </c>
    </row>
    <row r="31" spans="2:11" x14ac:dyDescent="0.2">
      <c r="B31" s="5">
        <v>27</v>
      </c>
      <c r="C31" s="5" t="s">
        <v>857</v>
      </c>
      <c r="D31" s="5" t="s">
        <v>771</v>
      </c>
      <c r="E31" s="5" t="s">
        <v>775</v>
      </c>
      <c r="F31" s="5" t="s">
        <v>780</v>
      </c>
      <c r="G31" s="5" t="s">
        <v>785</v>
      </c>
      <c r="H31" s="5" t="s">
        <v>788</v>
      </c>
      <c r="I31" s="5">
        <v>39</v>
      </c>
      <c r="J31" s="5" t="s">
        <v>858</v>
      </c>
      <c r="K31" s="5">
        <v>0</v>
      </c>
    </row>
    <row r="32" spans="2:11" x14ac:dyDescent="0.2">
      <c r="B32" s="5">
        <v>28</v>
      </c>
      <c r="C32" s="5" t="s">
        <v>859</v>
      </c>
      <c r="D32" s="39" t="s">
        <v>860</v>
      </c>
      <c r="E32" s="5" t="s">
        <v>775</v>
      </c>
      <c r="F32" s="5" t="s">
        <v>780</v>
      </c>
      <c r="G32" s="5" t="s">
        <v>785</v>
      </c>
      <c r="H32" s="5" t="s">
        <v>788</v>
      </c>
      <c r="I32" s="5">
        <v>49</v>
      </c>
      <c r="J32" s="5" t="s">
        <v>861</v>
      </c>
      <c r="K32" s="5">
        <v>0</v>
      </c>
    </row>
    <row r="33" spans="2:11" x14ac:dyDescent="0.2">
      <c r="B33" s="5">
        <v>29</v>
      </c>
      <c r="C33" s="5" t="s">
        <v>862</v>
      </c>
      <c r="D33" s="39" t="s">
        <v>863</v>
      </c>
      <c r="E33" s="5" t="s">
        <v>775</v>
      </c>
      <c r="F33" s="5" t="s">
        <v>779</v>
      </c>
      <c r="G33" s="5" t="s">
        <v>785</v>
      </c>
      <c r="H33" s="5" t="s">
        <v>788</v>
      </c>
      <c r="I33" s="5">
        <v>46</v>
      </c>
      <c r="J33" s="5" t="s">
        <v>820</v>
      </c>
      <c r="K33" s="5">
        <v>0</v>
      </c>
    </row>
    <row r="34" spans="2:11" x14ac:dyDescent="0.2">
      <c r="B34" s="5">
        <v>30</v>
      </c>
      <c r="C34" s="5" t="s">
        <v>864</v>
      </c>
      <c r="D34" s="5" t="s">
        <v>769</v>
      </c>
      <c r="E34" s="5" t="s">
        <v>775</v>
      </c>
      <c r="F34" s="5" t="s">
        <v>779</v>
      </c>
      <c r="G34" s="5" t="s">
        <v>785</v>
      </c>
      <c r="H34" s="5" t="s">
        <v>788</v>
      </c>
      <c r="I34" s="5">
        <v>32</v>
      </c>
      <c r="J34" s="5" t="s">
        <v>865</v>
      </c>
      <c r="K34" s="5">
        <v>0</v>
      </c>
    </row>
    <row r="35" spans="2:11" x14ac:dyDescent="0.2">
      <c r="B35" s="5">
        <v>31</v>
      </c>
      <c r="C35" s="5" t="s">
        <v>866</v>
      </c>
      <c r="D35" s="5" t="s">
        <v>769</v>
      </c>
      <c r="E35" s="5" t="s">
        <v>775</v>
      </c>
      <c r="F35" s="5" t="s">
        <v>781</v>
      </c>
      <c r="G35" s="5" t="s">
        <v>785</v>
      </c>
      <c r="H35" s="5" t="s">
        <v>788</v>
      </c>
      <c r="I35" s="5">
        <v>32</v>
      </c>
      <c r="J35" s="5" t="s">
        <v>867</v>
      </c>
      <c r="K35" s="5">
        <v>0</v>
      </c>
    </row>
    <row r="36" spans="2:11" x14ac:dyDescent="0.2">
      <c r="B36" s="5">
        <v>32</v>
      </c>
      <c r="C36" s="5" t="s">
        <v>868</v>
      </c>
      <c r="D36" s="39" t="s">
        <v>869</v>
      </c>
      <c r="E36" s="5" t="s">
        <v>775</v>
      </c>
      <c r="F36" s="5" t="s">
        <v>779</v>
      </c>
      <c r="G36" s="5" t="s">
        <v>785</v>
      </c>
      <c r="H36" s="5" t="s">
        <v>790</v>
      </c>
      <c r="I36" s="5">
        <v>26</v>
      </c>
      <c r="J36" s="5" t="s">
        <v>870</v>
      </c>
      <c r="K36" s="5">
        <v>0</v>
      </c>
    </row>
    <row r="37" spans="2:11" x14ac:dyDescent="0.2">
      <c r="B37" s="5">
        <v>33</v>
      </c>
      <c r="C37" s="5" t="s">
        <v>871</v>
      </c>
      <c r="D37" s="5" t="s">
        <v>769</v>
      </c>
      <c r="E37" s="5"/>
      <c r="F37" s="5" t="s">
        <v>781</v>
      </c>
      <c r="G37" s="5" t="s">
        <v>785</v>
      </c>
      <c r="H37" s="5" t="s">
        <v>791</v>
      </c>
      <c r="I37" s="5">
        <v>30</v>
      </c>
      <c r="J37" s="5" t="s">
        <v>872</v>
      </c>
      <c r="K37" s="5">
        <v>0</v>
      </c>
    </row>
    <row r="38" spans="2:11" x14ac:dyDescent="0.2">
      <c r="B38" s="5">
        <v>34</v>
      </c>
      <c r="C38" s="5" t="s">
        <v>873</v>
      </c>
      <c r="D38" s="5" t="s">
        <v>769</v>
      </c>
      <c r="E38" s="5" t="s">
        <v>775</v>
      </c>
      <c r="F38" s="5" t="s">
        <v>779</v>
      </c>
      <c r="G38" s="5"/>
      <c r="H38" s="5" t="s">
        <v>789</v>
      </c>
      <c r="I38" s="5"/>
      <c r="J38" s="5"/>
      <c r="K38" s="5">
        <v>0</v>
      </c>
    </row>
    <row r="39" spans="2:11" x14ac:dyDescent="0.2">
      <c r="B39" s="5">
        <v>35</v>
      </c>
      <c r="C39" s="5" t="s">
        <v>874</v>
      </c>
      <c r="D39" s="5" t="s">
        <v>770</v>
      </c>
      <c r="E39" s="5" t="s">
        <v>775</v>
      </c>
      <c r="F39" s="5" t="s">
        <v>779</v>
      </c>
      <c r="G39" s="5" t="s">
        <v>785</v>
      </c>
      <c r="H39" s="5" t="s">
        <v>788</v>
      </c>
      <c r="I39" s="5">
        <v>48</v>
      </c>
      <c r="J39" s="5" t="s">
        <v>875</v>
      </c>
      <c r="K39" s="5">
        <v>0</v>
      </c>
    </row>
    <row r="40" spans="2:11" x14ac:dyDescent="0.2">
      <c r="B40" s="5">
        <v>36</v>
      </c>
      <c r="C40" s="5" t="s">
        <v>876</v>
      </c>
      <c r="D40" s="5" t="s">
        <v>769</v>
      </c>
      <c r="E40" s="5" t="s">
        <v>775</v>
      </c>
      <c r="F40" s="5" t="s">
        <v>780</v>
      </c>
      <c r="G40" s="5" t="s">
        <v>786</v>
      </c>
      <c r="H40" s="5" t="s">
        <v>790</v>
      </c>
      <c r="I40" s="5">
        <v>50</v>
      </c>
      <c r="J40" s="5" t="s">
        <v>818</v>
      </c>
      <c r="K40" s="5">
        <v>0</v>
      </c>
    </row>
    <row r="41" spans="2:11" x14ac:dyDescent="0.2">
      <c r="B41" s="5">
        <v>37</v>
      </c>
      <c r="C41" s="5" t="s">
        <v>877</v>
      </c>
      <c r="D41" s="5" t="s">
        <v>769</v>
      </c>
      <c r="E41" s="5" t="s">
        <v>777</v>
      </c>
      <c r="F41" s="5" t="s">
        <v>780</v>
      </c>
      <c r="G41" s="5" t="s">
        <v>785</v>
      </c>
      <c r="H41" s="5" t="s">
        <v>790</v>
      </c>
      <c r="I41" s="5">
        <v>26</v>
      </c>
      <c r="J41" s="5" t="s">
        <v>878</v>
      </c>
      <c r="K41" s="5">
        <v>0</v>
      </c>
    </row>
    <row r="42" spans="2:11" x14ac:dyDescent="0.2">
      <c r="B42" s="5">
        <v>38</v>
      </c>
      <c r="C42" s="5" t="s">
        <v>879</v>
      </c>
      <c r="D42" s="5" t="s">
        <v>769</v>
      </c>
      <c r="E42" s="5" t="s">
        <v>775</v>
      </c>
      <c r="F42" s="5" t="s">
        <v>779</v>
      </c>
      <c r="G42" s="5" t="s">
        <v>785</v>
      </c>
      <c r="H42" s="5" t="s">
        <v>791</v>
      </c>
      <c r="I42" s="5">
        <v>24</v>
      </c>
      <c r="J42" s="5" t="s">
        <v>880</v>
      </c>
      <c r="K42" s="5">
        <v>0</v>
      </c>
    </row>
    <row r="43" spans="2:11" x14ac:dyDescent="0.2">
      <c r="B43" s="5">
        <v>39</v>
      </c>
      <c r="C43" s="5" t="s">
        <v>881</v>
      </c>
      <c r="D43" s="39"/>
      <c r="E43" s="5" t="s">
        <v>776</v>
      </c>
      <c r="F43" s="5"/>
      <c r="G43" s="5"/>
      <c r="H43" s="5"/>
      <c r="I43" s="5"/>
      <c r="J43" s="5"/>
      <c r="K43" s="5">
        <v>0</v>
      </c>
    </row>
    <row r="44" spans="2:11" x14ac:dyDescent="0.2">
      <c r="B44" s="5">
        <v>40</v>
      </c>
      <c r="C44" s="5" t="s">
        <v>882</v>
      </c>
      <c r="D44" s="5" t="s">
        <v>770</v>
      </c>
      <c r="E44" s="5" t="s">
        <v>775</v>
      </c>
      <c r="F44" s="5" t="s">
        <v>780</v>
      </c>
      <c r="G44" s="5" t="s">
        <v>785</v>
      </c>
      <c r="H44" s="5" t="s">
        <v>792</v>
      </c>
      <c r="I44" s="5">
        <v>46</v>
      </c>
      <c r="J44" s="5" t="s">
        <v>818</v>
      </c>
      <c r="K44" s="5">
        <v>0</v>
      </c>
    </row>
    <row r="45" spans="2:11" x14ac:dyDescent="0.2">
      <c r="B45" s="5">
        <v>41</v>
      </c>
      <c r="C45" s="5" t="s">
        <v>883</v>
      </c>
      <c r="D45" s="39"/>
      <c r="E45" s="5" t="s">
        <v>778</v>
      </c>
      <c r="F45" s="5" t="s">
        <v>781</v>
      </c>
      <c r="G45" s="5" t="s">
        <v>785</v>
      </c>
      <c r="H45" s="5"/>
      <c r="I45" s="5"/>
      <c r="J45" s="5"/>
      <c r="K45" s="5">
        <v>0</v>
      </c>
    </row>
    <row r="46" spans="2:11" x14ac:dyDescent="0.2">
      <c r="B46" s="5">
        <v>42</v>
      </c>
      <c r="C46" s="5" t="s">
        <v>884</v>
      </c>
      <c r="D46" s="39" t="s">
        <v>885</v>
      </c>
      <c r="E46" s="5" t="s">
        <v>775</v>
      </c>
      <c r="F46" s="5" t="s">
        <v>779</v>
      </c>
      <c r="G46" s="5" t="s">
        <v>785</v>
      </c>
      <c r="H46" s="5" t="s">
        <v>791</v>
      </c>
      <c r="I46" s="5">
        <v>49</v>
      </c>
      <c r="J46" s="5" t="s">
        <v>886</v>
      </c>
      <c r="K46" s="5">
        <v>0</v>
      </c>
    </row>
    <row r="47" spans="2:11" x14ac:dyDescent="0.2">
      <c r="B47" s="5">
        <v>43</v>
      </c>
      <c r="C47" s="5" t="s">
        <v>887</v>
      </c>
      <c r="D47" s="5" t="s">
        <v>771</v>
      </c>
      <c r="E47" s="5" t="s">
        <v>775</v>
      </c>
      <c r="F47" s="5" t="s">
        <v>781</v>
      </c>
      <c r="G47" s="5" t="s">
        <v>785</v>
      </c>
      <c r="H47" s="5" t="s">
        <v>788</v>
      </c>
      <c r="I47" s="5">
        <v>45</v>
      </c>
      <c r="J47" s="5" t="s">
        <v>888</v>
      </c>
      <c r="K47" s="5">
        <v>0</v>
      </c>
    </row>
    <row r="48" spans="2:11" x14ac:dyDescent="0.2">
      <c r="B48" s="5">
        <v>44</v>
      </c>
      <c r="C48" s="5" t="s">
        <v>889</v>
      </c>
      <c r="D48" s="39" t="s">
        <v>890</v>
      </c>
      <c r="E48" s="5" t="s">
        <v>775</v>
      </c>
      <c r="F48" s="5" t="s">
        <v>780</v>
      </c>
      <c r="G48" s="5" t="s">
        <v>785</v>
      </c>
      <c r="H48" s="5" t="s">
        <v>791</v>
      </c>
      <c r="I48" s="5">
        <v>46</v>
      </c>
      <c r="J48" s="5" t="s">
        <v>891</v>
      </c>
      <c r="K48" s="5">
        <v>0</v>
      </c>
    </row>
    <row r="49" spans="2:11" x14ac:dyDescent="0.2">
      <c r="B49" s="5">
        <v>45</v>
      </c>
      <c r="C49" s="5" t="s">
        <v>892</v>
      </c>
      <c r="D49" s="5" t="s">
        <v>771</v>
      </c>
      <c r="E49" s="5" t="s">
        <v>775</v>
      </c>
      <c r="F49" s="5" t="s">
        <v>780</v>
      </c>
      <c r="G49" s="5" t="s">
        <v>785</v>
      </c>
      <c r="H49" s="5" t="s">
        <v>790</v>
      </c>
      <c r="I49" s="5">
        <v>59</v>
      </c>
      <c r="J49" s="5" t="s">
        <v>893</v>
      </c>
      <c r="K49" s="5">
        <v>0</v>
      </c>
    </row>
    <row r="50" spans="2:11" x14ac:dyDescent="0.2">
      <c r="B50" s="5">
        <v>46</v>
      </c>
      <c r="C50" s="5" t="s">
        <v>894</v>
      </c>
      <c r="D50" s="5" t="s">
        <v>769</v>
      </c>
      <c r="E50" s="5" t="s">
        <v>777</v>
      </c>
      <c r="F50" s="5" t="s">
        <v>781</v>
      </c>
      <c r="G50" s="5" t="s">
        <v>785</v>
      </c>
      <c r="H50" s="5" t="s">
        <v>790</v>
      </c>
      <c r="I50" s="5">
        <v>56</v>
      </c>
      <c r="J50" s="5" t="s">
        <v>895</v>
      </c>
      <c r="K50" s="5">
        <v>0</v>
      </c>
    </row>
    <row r="51" spans="2:11" x14ac:dyDescent="0.2">
      <c r="B51" s="5">
        <v>47</v>
      </c>
      <c r="C51" s="5" t="s">
        <v>896</v>
      </c>
      <c r="D51" s="5" t="s">
        <v>1436</v>
      </c>
      <c r="E51" s="5" t="s">
        <v>775</v>
      </c>
      <c r="F51" s="5" t="s">
        <v>779</v>
      </c>
      <c r="G51" s="5" t="s">
        <v>785</v>
      </c>
      <c r="H51" s="5" t="s">
        <v>791</v>
      </c>
      <c r="I51" s="5">
        <v>45</v>
      </c>
      <c r="J51" s="5" t="s">
        <v>845</v>
      </c>
      <c r="K51" s="5">
        <v>0</v>
      </c>
    </row>
    <row r="52" spans="2:11" x14ac:dyDescent="0.2">
      <c r="B52" s="5">
        <v>48</v>
      </c>
      <c r="C52" s="5" t="s">
        <v>897</v>
      </c>
      <c r="D52" s="5" t="s">
        <v>771</v>
      </c>
      <c r="E52" s="5" t="s">
        <v>778</v>
      </c>
      <c r="F52" s="5" t="s">
        <v>780</v>
      </c>
      <c r="G52" s="5" t="s">
        <v>785</v>
      </c>
      <c r="H52" s="5" t="s">
        <v>791</v>
      </c>
      <c r="I52" s="5">
        <v>42</v>
      </c>
      <c r="J52" s="5" t="s">
        <v>898</v>
      </c>
      <c r="K52" s="5">
        <v>0</v>
      </c>
    </row>
    <row r="53" spans="2:11" x14ac:dyDescent="0.2">
      <c r="B53" s="5">
        <v>49</v>
      </c>
      <c r="C53" s="5" t="s">
        <v>899</v>
      </c>
      <c r="D53" s="5" t="s">
        <v>1436</v>
      </c>
      <c r="E53" s="5" t="s">
        <v>775</v>
      </c>
      <c r="F53" s="5" t="s">
        <v>780</v>
      </c>
      <c r="G53" s="5" t="s">
        <v>784</v>
      </c>
      <c r="H53" s="5" t="s">
        <v>788</v>
      </c>
      <c r="I53" s="5"/>
      <c r="J53" s="5"/>
      <c r="K53" s="5">
        <v>0</v>
      </c>
    </row>
    <row r="54" spans="2:11" x14ac:dyDescent="0.2">
      <c r="B54" s="5">
        <v>50</v>
      </c>
      <c r="C54" s="5" t="s">
        <v>900</v>
      </c>
      <c r="D54" s="39" t="s">
        <v>901</v>
      </c>
      <c r="E54" s="5" t="s">
        <v>775</v>
      </c>
      <c r="F54" s="5" t="s">
        <v>779</v>
      </c>
      <c r="G54" s="5" t="s">
        <v>785</v>
      </c>
      <c r="H54" s="5" t="s">
        <v>792</v>
      </c>
      <c r="I54" s="5">
        <v>39</v>
      </c>
      <c r="J54" s="5" t="s">
        <v>902</v>
      </c>
      <c r="K54" s="5">
        <v>0</v>
      </c>
    </row>
    <row r="55" spans="2:11" x14ac:dyDescent="0.2">
      <c r="B55" s="5">
        <v>51</v>
      </c>
      <c r="C55" s="5" t="s">
        <v>903</v>
      </c>
      <c r="D55" s="5" t="s">
        <v>770</v>
      </c>
      <c r="E55" s="5" t="s">
        <v>777</v>
      </c>
      <c r="F55" s="5" t="s">
        <v>779</v>
      </c>
      <c r="G55" s="5" t="s">
        <v>785</v>
      </c>
      <c r="H55" s="5" t="s">
        <v>788</v>
      </c>
      <c r="I55" s="5">
        <v>32</v>
      </c>
      <c r="J55" s="5" t="s">
        <v>865</v>
      </c>
      <c r="K55" s="5">
        <v>0</v>
      </c>
    </row>
    <row r="56" spans="2:11" x14ac:dyDescent="0.2">
      <c r="B56" s="5">
        <v>52</v>
      </c>
      <c r="C56" s="5" t="s">
        <v>904</v>
      </c>
      <c r="D56" s="5" t="s">
        <v>769</v>
      </c>
      <c r="E56" s="5" t="s">
        <v>775</v>
      </c>
      <c r="F56" s="5" t="s">
        <v>780</v>
      </c>
      <c r="G56" s="5" t="s">
        <v>785</v>
      </c>
      <c r="H56" s="5" t="s">
        <v>788</v>
      </c>
      <c r="I56" s="5">
        <v>21</v>
      </c>
      <c r="J56" s="5" t="s">
        <v>878</v>
      </c>
      <c r="K56" s="5">
        <v>0</v>
      </c>
    </row>
    <row r="57" spans="2:11" x14ac:dyDescent="0.2">
      <c r="B57" s="5">
        <v>53</v>
      </c>
      <c r="C57" s="5" t="s">
        <v>905</v>
      </c>
      <c r="D57" s="5" t="s">
        <v>906</v>
      </c>
      <c r="E57" s="5" t="s">
        <v>775</v>
      </c>
      <c r="F57" s="5" t="s">
        <v>780</v>
      </c>
      <c r="G57" s="5" t="s">
        <v>783</v>
      </c>
      <c r="H57" s="5" t="s">
        <v>788</v>
      </c>
      <c r="I57" s="5">
        <v>58</v>
      </c>
      <c r="J57" s="5" t="s">
        <v>907</v>
      </c>
      <c r="K57" s="5">
        <v>0</v>
      </c>
    </row>
    <row r="58" spans="2:11" x14ac:dyDescent="0.2">
      <c r="B58" s="5">
        <v>54</v>
      </c>
      <c r="C58" s="5" t="s">
        <v>908</v>
      </c>
      <c r="D58" s="5" t="s">
        <v>1436</v>
      </c>
      <c r="E58" s="5" t="s">
        <v>775</v>
      </c>
      <c r="F58" s="5" t="s">
        <v>781</v>
      </c>
      <c r="G58" s="5" t="s">
        <v>784</v>
      </c>
      <c r="H58" s="5" t="s">
        <v>788</v>
      </c>
      <c r="I58" s="5">
        <v>30</v>
      </c>
      <c r="J58" s="5" t="s">
        <v>909</v>
      </c>
      <c r="K58" s="5">
        <v>0</v>
      </c>
    </row>
    <row r="59" spans="2:11" x14ac:dyDescent="0.2">
      <c r="B59" s="5">
        <v>55</v>
      </c>
      <c r="C59" s="5" t="s">
        <v>910</v>
      </c>
      <c r="D59" s="5" t="s">
        <v>769</v>
      </c>
      <c r="E59" s="5" t="s">
        <v>775</v>
      </c>
      <c r="F59" s="5" t="s">
        <v>779</v>
      </c>
      <c r="G59" s="5" t="s">
        <v>783</v>
      </c>
      <c r="H59" s="5" t="s">
        <v>788</v>
      </c>
      <c r="I59" s="5">
        <v>59</v>
      </c>
      <c r="J59" s="5" t="s">
        <v>911</v>
      </c>
      <c r="K59" s="5">
        <v>0</v>
      </c>
    </row>
    <row r="60" spans="2:11" x14ac:dyDescent="0.2">
      <c r="B60" s="5">
        <v>56</v>
      </c>
      <c r="C60" s="5" t="s">
        <v>912</v>
      </c>
      <c r="D60" s="5" t="s">
        <v>770</v>
      </c>
      <c r="E60" s="5" t="s">
        <v>777</v>
      </c>
      <c r="F60" s="5" t="s">
        <v>780</v>
      </c>
      <c r="G60" s="5" t="s">
        <v>784</v>
      </c>
      <c r="H60" s="5" t="s">
        <v>790</v>
      </c>
      <c r="I60" s="5">
        <v>40</v>
      </c>
      <c r="J60" s="5" t="s">
        <v>913</v>
      </c>
      <c r="K60" s="5">
        <v>0</v>
      </c>
    </row>
    <row r="61" spans="2:11" x14ac:dyDescent="0.2">
      <c r="B61" s="5">
        <v>57</v>
      </c>
      <c r="C61" s="5" t="s">
        <v>914</v>
      </c>
      <c r="D61" s="39" t="s">
        <v>915</v>
      </c>
      <c r="E61" s="5" t="s">
        <v>775</v>
      </c>
      <c r="F61" s="5" t="s">
        <v>779</v>
      </c>
      <c r="G61" s="5" t="s">
        <v>785</v>
      </c>
      <c r="H61" s="5" t="s">
        <v>789</v>
      </c>
      <c r="I61" s="5">
        <v>28</v>
      </c>
      <c r="J61" s="5" t="s">
        <v>916</v>
      </c>
      <c r="K61" s="5">
        <v>0</v>
      </c>
    </row>
    <row r="62" spans="2:11" x14ac:dyDescent="0.2">
      <c r="B62" s="5">
        <v>58</v>
      </c>
      <c r="C62" s="5" t="s">
        <v>917</v>
      </c>
      <c r="D62" s="5" t="s">
        <v>918</v>
      </c>
      <c r="E62" s="5" t="s">
        <v>775</v>
      </c>
      <c r="F62" s="5" t="s">
        <v>779</v>
      </c>
      <c r="G62" s="5"/>
      <c r="H62" s="5"/>
      <c r="I62" s="5"/>
      <c r="J62" s="5"/>
      <c r="K62" s="5">
        <v>0</v>
      </c>
    </row>
    <row r="63" spans="2:11" x14ac:dyDescent="0.2">
      <c r="B63" s="5">
        <v>59</v>
      </c>
      <c r="C63" s="5" t="s">
        <v>919</v>
      </c>
      <c r="D63" s="5" t="s">
        <v>769</v>
      </c>
      <c r="E63" s="5" t="s">
        <v>775</v>
      </c>
      <c r="F63" s="5" t="s">
        <v>780</v>
      </c>
      <c r="G63" s="5" t="s">
        <v>785</v>
      </c>
      <c r="H63" s="5" t="s">
        <v>791</v>
      </c>
      <c r="I63" s="5">
        <v>45</v>
      </c>
      <c r="J63" s="5" t="s">
        <v>920</v>
      </c>
      <c r="K63" s="5">
        <v>0</v>
      </c>
    </row>
    <row r="64" spans="2:11" x14ac:dyDescent="0.2">
      <c r="B64" s="5">
        <v>60</v>
      </c>
      <c r="C64" s="5" t="s">
        <v>921</v>
      </c>
      <c r="D64" s="5" t="s">
        <v>770</v>
      </c>
      <c r="E64" s="5" t="s">
        <v>777</v>
      </c>
      <c r="F64" s="5" t="s">
        <v>780</v>
      </c>
      <c r="G64" s="5"/>
      <c r="H64" s="5"/>
      <c r="I64" s="5"/>
      <c r="J64" s="5"/>
      <c r="K64" s="5">
        <v>0</v>
      </c>
    </row>
    <row r="65" spans="2:11" x14ac:dyDescent="0.2">
      <c r="B65" s="5">
        <v>61</v>
      </c>
      <c r="C65" s="5" t="s">
        <v>922</v>
      </c>
      <c r="D65" s="5" t="s">
        <v>923</v>
      </c>
      <c r="E65" s="5" t="s">
        <v>775</v>
      </c>
      <c r="F65" s="5" t="s">
        <v>781</v>
      </c>
      <c r="G65" s="5" t="s">
        <v>783</v>
      </c>
      <c r="H65" s="5" t="s">
        <v>791</v>
      </c>
      <c r="I65" s="5">
        <v>35</v>
      </c>
      <c r="J65" s="5" t="s">
        <v>924</v>
      </c>
      <c r="K65" s="5">
        <v>0</v>
      </c>
    </row>
    <row r="66" spans="2:11" x14ac:dyDescent="0.2">
      <c r="B66" s="5">
        <v>62</v>
      </c>
      <c r="C66" s="5" t="s">
        <v>925</v>
      </c>
      <c r="D66" s="5" t="s">
        <v>769</v>
      </c>
      <c r="E66" s="5" t="s">
        <v>778</v>
      </c>
      <c r="F66" s="5" t="s">
        <v>780</v>
      </c>
      <c r="G66" s="5" t="s">
        <v>785</v>
      </c>
      <c r="H66" s="5" t="s">
        <v>788</v>
      </c>
      <c r="I66" s="5"/>
      <c r="J66" s="5"/>
      <c r="K66" s="5">
        <v>0</v>
      </c>
    </row>
    <row r="67" spans="2:11" x14ac:dyDescent="0.2">
      <c r="B67" s="5">
        <v>63</v>
      </c>
      <c r="C67" s="5" t="s">
        <v>926</v>
      </c>
      <c r="D67" s="39" t="s">
        <v>927</v>
      </c>
      <c r="E67" s="5" t="s">
        <v>775</v>
      </c>
      <c r="F67" s="5" t="s">
        <v>779</v>
      </c>
      <c r="G67" s="5" t="s">
        <v>785</v>
      </c>
      <c r="H67" s="5" t="s">
        <v>788</v>
      </c>
      <c r="I67" s="5">
        <v>36</v>
      </c>
      <c r="J67" s="5" t="s">
        <v>928</v>
      </c>
      <c r="K67" s="5">
        <v>0</v>
      </c>
    </row>
    <row r="68" spans="2:11" x14ac:dyDescent="0.2">
      <c r="B68" s="5">
        <v>64</v>
      </c>
      <c r="C68" s="5" t="s">
        <v>929</v>
      </c>
      <c r="D68" s="39" t="s">
        <v>930</v>
      </c>
      <c r="E68" s="5" t="s">
        <v>775</v>
      </c>
      <c r="F68" s="5" t="s">
        <v>779</v>
      </c>
      <c r="G68" s="5" t="s">
        <v>785</v>
      </c>
      <c r="H68" s="5" t="s">
        <v>791</v>
      </c>
      <c r="I68" s="5">
        <v>36</v>
      </c>
      <c r="J68" s="5" t="s">
        <v>891</v>
      </c>
      <c r="K68" s="5">
        <v>0</v>
      </c>
    </row>
    <row r="69" spans="2:11" x14ac:dyDescent="0.2">
      <c r="B69" s="5">
        <v>65</v>
      </c>
      <c r="C69" s="5" t="s">
        <v>931</v>
      </c>
      <c r="D69" s="5" t="s">
        <v>769</v>
      </c>
      <c r="E69" s="5" t="s">
        <v>775</v>
      </c>
      <c r="F69" s="5" t="s">
        <v>780</v>
      </c>
      <c r="G69" s="5" t="s">
        <v>785</v>
      </c>
      <c r="H69" s="5"/>
      <c r="I69" s="5"/>
      <c r="J69" s="5"/>
      <c r="K69" s="5">
        <v>0</v>
      </c>
    </row>
    <row r="70" spans="2:11" x14ac:dyDescent="0.2">
      <c r="B70" s="5">
        <v>66</v>
      </c>
      <c r="C70" s="5" t="s">
        <v>932</v>
      </c>
      <c r="D70" s="5" t="s">
        <v>769</v>
      </c>
      <c r="E70" s="5" t="s">
        <v>777</v>
      </c>
      <c r="F70" s="5" t="s">
        <v>780</v>
      </c>
      <c r="G70" s="5" t="s">
        <v>785</v>
      </c>
      <c r="H70" s="5" t="s">
        <v>788</v>
      </c>
      <c r="I70" s="5">
        <v>26</v>
      </c>
      <c r="J70" s="5" t="s">
        <v>933</v>
      </c>
      <c r="K70" s="5">
        <v>0</v>
      </c>
    </row>
    <row r="71" spans="2:11" x14ac:dyDescent="0.2">
      <c r="B71" s="5">
        <v>67</v>
      </c>
      <c r="C71" s="5" t="s">
        <v>934</v>
      </c>
      <c r="D71" s="39" t="s">
        <v>935</v>
      </c>
      <c r="E71" s="5" t="s">
        <v>775</v>
      </c>
      <c r="F71" s="5" t="s">
        <v>781</v>
      </c>
      <c r="G71" s="5" t="s">
        <v>785</v>
      </c>
      <c r="H71" s="5" t="s">
        <v>790</v>
      </c>
      <c r="I71" s="5">
        <v>27</v>
      </c>
      <c r="J71" s="5" t="s">
        <v>840</v>
      </c>
      <c r="K71" s="5">
        <v>0</v>
      </c>
    </row>
    <row r="72" spans="2:11" x14ac:dyDescent="0.2">
      <c r="B72" s="5">
        <v>68</v>
      </c>
      <c r="C72" s="5" t="s">
        <v>936</v>
      </c>
      <c r="D72" s="5" t="s">
        <v>769</v>
      </c>
      <c r="E72" s="5" t="s">
        <v>775</v>
      </c>
      <c r="F72" s="5" t="s">
        <v>779</v>
      </c>
      <c r="G72" s="5" t="s">
        <v>785</v>
      </c>
      <c r="H72" s="5" t="s">
        <v>788</v>
      </c>
      <c r="I72" s="5">
        <v>27</v>
      </c>
      <c r="J72" s="5" t="s">
        <v>937</v>
      </c>
      <c r="K72" s="5">
        <v>0</v>
      </c>
    </row>
    <row r="73" spans="2:11" x14ac:dyDescent="0.2">
      <c r="B73" s="5">
        <v>69</v>
      </c>
      <c r="C73" s="5" t="s">
        <v>938</v>
      </c>
      <c r="D73" s="39" t="s">
        <v>939</v>
      </c>
      <c r="E73" s="5" t="s">
        <v>777</v>
      </c>
      <c r="F73" s="5" t="s">
        <v>780</v>
      </c>
      <c r="G73" s="5" t="s">
        <v>785</v>
      </c>
      <c r="H73" s="5" t="s">
        <v>788</v>
      </c>
      <c r="I73" s="5">
        <v>47</v>
      </c>
      <c r="J73" s="5" t="s">
        <v>940</v>
      </c>
      <c r="K73" s="5">
        <v>0</v>
      </c>
    </row>
    <row r="74" spans="2:11" x14ac:dyDescent="0.2">
      <c r="B74" s="5">
        <v>70</v>
      </c>
      <c r="C74" s="5" t="s">
        <v>941</v>
      </c>
      <c r="D74" s="5" t="s">
        <v>1436</v>
      </c>
      <c r="E74" s="5" t="s">
        <v>775</v>
      </c>
      <c r="F74" s="5" t="s">
        <v>779</v>
      </c>
      <c r="G74" s="5" t="s">
        <v>785</v>
      </c>
      <c r="H74" s="5" t="s">
        <v>792</v>
      </c>
      <c r="I74" s="5">
        <v>32</v>
      </c>
      <c r="J74" s="5" t="s">
        <v>942</v>
      </c>
      <c r="K74" s="5">
        <v>0</v>
      </c>
    </row>
    <row r="75" spans="2:11" x14ac:dyDescent="0.2">
      <c r="B75" s="5">
        <v>71</v>
      </c>
      <c r="C75" s="5" t="s">
        <v>943</v>
      </c>
      <c r="D75" s="5" t="s">
        <v>769</v>
      </c>
      <c r="E75" s="5" t="s">
        <v>775</v>
      </c>
      <c r="F75" s="5" t="s">
        <v>780</v>
      </c>
      <c r="G75" s="5" t="s">
        <v>785</v>
      </c>
      <c r="H75" s="5" t="s">
        <v>791</v>
      </c>
      <c r="I75" s="5">
        <v>26</v>
      </c>
      <c r="J75" s="5" t="s">
        <v>944</v>
      </c>
      <c r="K75" s="5">
        <v>0</v>
      </c>
    </row>
    <row r="76" spans="2:11" x14ac:dyDescent="0.2">
      <c r="B76" s="5">
        <v>72</v>
      </c>
      <c r="C76" s="5" t="s">
        <v>945</v>
      </c>
      <c r="D76" s="5" t="s">
        <v>769</v>
      </c>
      <c r="E76" s="5" t="s">
        <v>775</v>
      </c>
      <c r="F76" s="5" t="s">
        <v>779</v>
      </c>
      <c r="G76" s="5" t="s">
        <v>785</v>
      </c>
      <c r="H76" s="5" t="s">
        <v>791</v>
      </c>
      <c r="I76" s="5">
        <v>46</v>
      </c>
      <c r="J76" s="5" t="s">
        <v>946</v>
      </c>
      <c r="K76" s="5">
        <v>0</v>
      </c>
    </row>
    <row r="77" spans="2:11" x14ac:dyDescent="0.2">
      <c r="B77" s="5">
        <v>73</v>
      </c>
      <c r="C77" s="5" t="s">
        <v>947</v>
      </c>
      <c r="D77" s="5" t="s">
        <v>1436</v>
      </c>
      <c r="E77" s="5"/>
      <c r="F77" s="5" t="s">
        <v>780</v>
      </c>
      <c r="G77" s="5" t="s">
        <v>785</v>
      </c>
      <c r="H77" s="5" t="s">
        <v>788</v>
      </c>
      <c r="I77" s="5"/>
      <c r="J77" s="5"/>
      <c r="K77" s="5">
        <v>0</v>
      </c>
    </row>
    <row r="78" spans="2:11" x14ac:dyDescent="0.2">
      <c r="B78" s="5">
        <v>74</v>
      </c>
      <c r="C78" s="5" t="s">
        <v>948</v>
      </c>
      <c r="D78" s="5" t="s">
        <v>770</v>
      </c>
      <c r="E78" s="5" t="s">
        <v>777</v>
      </c>
      <c r="F78" s="5" t="s">
        <v>779</v>
      </c>
      <c r="G78" s="5" t="s">
        <v>784</v>
      </c>
      <c r="H78" s="5" t="s">
        <v>791</v>
      </c>
      <c r="I78" s="5">
        <v>39</v>
      </c>
      <c r="J78" s="5" t="s">
        <v>949</v>
      </c>
      <c r="K78" s="5">
        <v>0</v>
      </c>
    </row>
    <row r="79" spans="2:11" x14ac:dyDescent="0.2">
      <c r="B79" s="5">
        <v>75</v>
      </c>
      <c r="C79" s="5" t="s">
        <v>950</v>
      </c>
      <c r="D79" s="5" t="s">
        <v>769</v>
      </c>
      <c r="E79" s="5" t="s">
        <v>775</v>
      </c>
      <c r="F79" s="5" t="s">
        <v>779</v>
      </c>
      <c r="G79" s="5" t="s">
        <v>785</v>
      </c>
      <c r="H79" s="5" t="s">
        <v>788</v>
      </c>
      <c r="I79" s="5">
        <v>32</v>
      </c>
      <c r="J79" s="5" t="s">
        <v>865</v>
      </c>
      <c r="K79" s="5">
        <v>0</v>
      </c>
    </row>
    <row r="80" spans="2:11" x14ac:dyDescent="0.2">
      <c r="B80" s="5">
        <v>76</v>
      </c>
      <c r="C80" s="5" t="s">
        <v>951</v>
      </c>
      <c r="D80" s="39" t="s">
        <v>952</v>
      </c>
      <c r="E80" s="5" t="s">
        <v>775</v>
      </c>
      <c r="F80" s="5" t="s">
        <v>779</v>
      </c>
      <c r="G80" s="5" t="s">
        <v>785</v>
      </c>
      <c r="H80" s="5" t="s">
        <v>791</v>
      </c>
      <c r="I80" s="5">
        <v>40</v>
      </c>
      <c r="J80" s="5" t="s">
        <v>953</v>
      </c>
      <c r="K80" s="5">
        <v>0</v>
      </c>
    </row>
    <row r="81" spans="2:11" x14ac:dyDescent="0.2">
      <c r="B81" s="5">
        <v>77</v>
      </c>
      <c r="C81" s="5" t="s">
        <v>954</v>
      </c>
      <c r="D81" s="39" t="s">
        <v>955</v>
      </c>
      <c r="E81" s="5" t="s">
        <v>775</v>
      </c>
      <c r="F81" s="5" t="s">
        <v>779</v>
      </c>
      <c r="G81" s="5" t="s">
        <v>785</v>
      </c>
      <c r="H81" s="5" t="s">
        <v>788</v>
      </c>
      <c r="I81" s="5">
        <v>40</v>
      </c>
      <c r="J81" s="5" t="s">
        <v>956</v>
      </c>
      <c r="K81" s="5">
        <v>0</v>
      </c>
    </row>
    <row r="82" spans="2:11" x14ac:dyDescent="0.2">
      <c r="B82" s="5">
        <v>78</v>
      </c>
      <c r="C82" s="5" t="s">
        <v>957</v>
      </c>
      <c r="D82" s="5" t="s">
        <v>1436</v>
      </c>
      <c r="E82" s="5" t="s">
        <v>775</v>
      </c>
      <c r="F82" s="5" t="s">
        <v>780</v>
      </c>
      <c r="G82" s="5" t="s">
        <v>785</v>
      </c>
      <c r="H82" s="5" t="s">
        <v>790</v>
      </c>
      <c r="I82" s="5">
        <v>39</v>
      </c>
      <c r="J82" s="5" t="s">
        <v>824</v>
      </c>
      <c r="K82" s="5">
        <v>0</v>
      </c>
    </row>
    <row r="83" spans="2:11" x14ac:dyDescent="0.2">
      <c r="B83" s="5">
        <v>79</v>
      </c>
      <c r="C83" s="5" t="s">
        <v>958</v>
      </c>
      <c r="D83" s="39" t="s">
        <v>959</v>
      </c>
      <c r="E83" s="5" t="s">
        <v>775</v>
      </c>
      <c r="F83" s="5" t="s">
        <v>780</v>
      </c>
      <c r="G83" s="5" t="s">
        <v>785</v>
      </c>
      <c r="H83" s="5" t="s">
        <v>788</v>
      </c>
      <c r="I83" s="5">
        <v>39</v>
      </c>
      <c r="J83" s="5" t="s">
        <v>960</v>
      </c>
      <c r="K83" s="5">
        <v>0</v>
      </c>
    </row>
    <row r="84" spans="2:11" x14ac:dyDescent="0.2">
      <c r="B84" s="5">
        <v>80</v>
      </c>
      <c r="C84" s="5" t="s">
        <v>961</v>
      </c>
      <c r="D84" s="5" t="s">
        <v>769</v>
      </c>
      <c r="E84" s="5" t="s">
        <v>775</v>
      </c>
      <c r="F84" s="5" t="s">
        <v>780</v>
      </c>
      <c r="G84" s="5" t="s">
        <v>785</v>
      </c>
      <c r="H84" s="5" t="s">
        <v>790</v>
      </c>
      <c r="I84" s="5"/>
      <c r="J84" s="5"/>
      <c r="K84" s="5">
        <v>0</v>
      </c>
    </row>
    <row r="85" spans="2:11" x14ac:dyDescent="0.2">
      <c r="B85" s="5">
        <v>81</v>
      </c>
      <c r="C85" s="5" t="s">
        <v>962</v>
      </c>
      <c r="D85" s="39" t="s">
        <v>963</v>
      </c>
      <c r="E85" s="5" t="s">
        <v>775</v>
      </c>
      <c r="F85" s="5" t="s">
        <v>780</v>
      </c>
      <c r="G85" s="5" t="s">
        <v>785</v>
      </c>
      <c r="H85" s="5" t="s">
        <v>791</v>
      </c>
      <c r="I85" s="5">
        <v>35</v>
      </c>
      <c r="J85" s="5" t="s">
        <v>964</v>
      </c>
      <c r="K85" s="5">
        <v>0</v>
      </c>
    </row>
    <row r="86" spans="2:11" x14ac:dyDescent="0.2">
      <c r="B86" s="5">
        <v>82</v>
      </c>
      <c r="C86" s="5" t="s">
        <v>965</v>
      </c>
      <c r="D86" s="5" t="s">
        <v>769</v>
      </c>
      <c r="E86" s="5" t="s">
        <v>775</v>
      </c>
      <c r="F86" s="5" t="s">
        <v>779</v>
      </c>
      <c r="G86" s="5" t="s">
        <v>785</v>
      </c>
      <c r="H86" s="5" t="s">
        <v>791</v>
      </c>
      <c r="I86" s="5">
        <v>26</v>
      </c>
      <c r="J86" s="5" t="s">
        <v>966</v>
      </c>
      <c r="K86" s="5">
        <v>0</v>
      </c>
    </row>
    <row r="87" spans="2:11" x14ac:dyDescent="0.2">
      <c r="B87" s="5">
        <v>83</v>
      </c>
      <c r="C87" s="5" t="s">
        <v>967</v>
      </c>
      <c r="D87" s="39" t="s">
        <v>968</v>
      </c>
      <c r="E87" s="5" t="s">
        <v>775</v>
      </c>
      <c r="F87" s="5" t="s">
        <v>781</v>
      </c>
      <c r="G87" s="5" t="s">
        <v>785</v>
      </c>
      <c r="H87" s="5" t="s">
        <v>791</v>
      </c>
      <c r="I87" s="5">
        <v>45</v>
      </c>
      <c r="J87" s="5" t="s">
        <v>969</v>
      </c>
      <c r="K87" s="5">
        <v>0</v>
      </c>
    </row>
    <row r="88" spans="2:11" x14ac:dyDescent="0.2">
      <c r="B88" s="5">
        <v>84</v>
      </c>
      <c r="C88" s="5" t="s">
        <v>970</v>
      </c>
      <c r="D88" s="5" t="s">
        <v>770</v>
      </c>
      <c r="E88" s="5" t="s">
        <v>777</v>
      </c>
      <c r="F88" s="5" t="s">
        <v>781</v>
      </c>
      <c r="G88" s="5" t="s">
        <v>785</v>
      </c>
      <c r="H88" s="5" t="s">
        <v>788</v>
      </c>
      <c r="I88" s="5">
        <v>40</v>
      </c>
      <c r="J88" s="5" t="s">
        <v>971</v>
      </c>
      <c r="K88" s="5">
        <v>0</v>
      </c>
    </row>
    <row r="89" spans="2:11" x14ac:dyDescent="0.2">
      <c r="B89" s="5">
        <v>85</v>
      </c>
      <c r="C89" s="5" t="s">
        <v>972</v>
      </c>
      <c r="D89" s="5" t="s">
        <v>769</v>
      </c>
      <c r="E89" s="5" t="s">
        <v>775</v>
      </c>
      <c r="F89" s="5" t="s">
        <v>780</v>
      </c>
      <c r="G89" s="5" t="s">
        <v>785</v>
      </c>
      <c r="H89" s="5" t="s">
        <v>788</v>
      </c>
      <c r="I89" s="5">
        <v>38</v>
      </c>
      <c r="J89" s="5" t="s">
        <v>973</v>
      </c>
      <c r="K89" s="5">
        <v>0</v>
      </c>
    </row>
    <row r="90" spans="2:11" x14ac:dyDescent="0.2">
      <c r="B90" s="5">
        <v>86</v>
      </c>
      <c r="C90" s="5" t="s">
        <v>974</v>
      </c>
      <c r="D90" s="5" t="s">
        <v>769</v>
      </c>
      <c r="E90" s="5" t="s">
        <v>777</v>
      </c>
      <c r="F90" s="5" t="s">
        <v>779</v>
      </c>
      <c r="G90" s="5" t="s">
        <v>785</v>
      </c>
      <c r="H90" s="5" t="s">
        <v>790</v>
      </c>
      <c r="I90" s="5">
        <v>44</v>
      </c>
      <c r="J90" s="5" t="s">
        <v>975</v>
      </c>
      <c r="K90" s="5">
        <v>0</v>
      </c>
    </row>
    <row r="91" spans="2:11" x14ac:dyDescent="0.2">
      <c r="B91" s="5">
        <v>87</v>
      </c>
      <c r="C91" s="5" t="s">
        <v>976</v>
      </c>
      <c r="D91" s="39" t="s">
        <v>977</v>
      </c>
      <c r="E91" s="5" t="s">
        <v>775</v>
      </c>
      <c r="F91" s="5" t="s">
        <v>781</v>
      </c>
      <c r="G91" s="5" t="s">
        <v>786</v>
      </c>
      <c r="H91" s="5" t="s">
        <v>788</v>
      </c>
      <c r="I91" s="5">
        <v>40</v>
      </c>
      <c r="J91" s="5" t="s">
        <v>978</v>
      </c>
      <c r="K91" s="5">
        <v>0</v>
      </c>
    </row>
    <row r="92" spans="2:11" x14ac:dyDescent="0.2">
      <c r="B92" s="5">
        <v>88</v>
      </c>
      <c r="C92" s="5" t="s">
        <v>979</v>
      </c>
      <c r="D92" s="5" t="s">
        <v>769</v>
      </c>
      <c r="E92" s="5" t="s">
        <v>775</v>
      </c>
      <c r="F92" s="5" t="s">
        <v>779</v>
      </c>
      <c r="G92" s="5" t="s">
        <v>785</v>
      </c>
      <c r="H92" s="5" t="s">
        <v>788</v>
      </c>
      <c r="I92" s="5">
        <v>55</v>
      </c>
      <c r="J92" s="5" t="s">
        <v>980</v>
      </c>
      <c r="K92" s="5">
        <v>0</v>
      </c>
    </row>
    <row r="93" spans="2:11" x14ac:dyDescent="0.2">
      <c r="B93" s="5">
        <v>89</v>
      </c>
      <c r="C93" s="5" t="s">
        <v>981</v>
      </c>
      <c r="D93" s="5" t="s">
        <v>771</v>
      </c>
      <c r="E93" s="5" t="s">
        <v>775</v>
      </c>
      <c r="F93" s="5" t="s">
        <v>780</v>
      </c>
      <c r="G93" s="5" t="s">
        <v>785</v>
      </c>
      <c r="H93" s="5" t="s">
        <v>788</v>
      </c>
      <c r="I93" s="5">
        <v>33</v>
      </c>
      <c r="J93" s="5" t="s">
        <v>982</v>
      </c>
      <c r="K93" s="5">
        <v>0</v>
      </c>
    </row>
    <row r="94" spans="2:11" x14ac:dyDescent="0.2">
      <c r="B94" s="5">
        <v>90</v>
      </c>
      <c r="C94" s="5" t="s">
        <v>983</v>
      </c>
      <c r="D94" s="5" t="s">
        <v>769</v>
      </c>
      <c r="E94" s="5" t="s">
        <v>778</v>
      </c>
      <c r="F94" s="5" t="s">
        <v>780</v>
      </c>
      <c r="G94" s="5" t="s">
        <v>786</v>
      </c>
      <c r="H94" s="5" t="s">
        <v>791</v>
      </c>
      <c r="I94" s="5">
        <v>33</v>
      </c>
      <c r="J94" s="5" t="s">
        <v>984</v>
      </c>
      <c r="K94" s="5">
        <v>0</v>
      </c>
    </row>
    <row r="95" spans="2:11" x14ac:dyDescent="0.2">
      <c r="B95" s="5">
        <v>91</v>
      </c>
      <c r="C95" s="5" t="s">
        <v>985</v>
      </c>
      <c r="D95" s="5" t="s">
        <v>771</v>
      </c>
      <c r="E95" s="5" t="s">
        <v>777</v>
      </c>
      <c r="F95" s="5" t="s">
        <v>780</v>
      </c>
      <c r="G95" s="5" t="s">
        <v>785</v>
      </c>
      <c r="H95" s="5" t="s">
        <v>790</v>
      </c>
      <c r="I95" s="5">
        <v>40</v>
      </c>
      <c r="J95" s="5" t="s">
        <v>986</v>
      </c>
      <c r="K95" s="5">
        <v>0</v>
      </c>
    </row>
    <row r="96" spans="2:11" x14ac:dyDescent="0.2">
      <c r="B96" s="5">
        <v>92</v>
      </c>
      <c r="C96" s="5" t="s">
        <v>987</v>
      </c>
      <c r="D96" s="5" t="s">
        <v>769</v>
      </c>
      <c r="E96" s="5" t="s">
        <v>775</v>
      </c>
      <c r="F96" s="5" t="s">
        <v>780</v>
      </c>
      <c r="G96" s="5" t="s">
        <v>785</v>
      </c>
      <c r="H96" s="5" t="s">
        <v>788</v>
      </c>
      <c r="I96" s="5">
        <v>28</v>
      </c>
      <c r="J96" s="5" t="s">
        <v>988</v>
      </c>
      <c r="K96" s="5">
        <v>0</v>
      </c>
    </row>
    <row r="97" spans="2:11" x14ac:dyDescent="0.2">
      <c r="B97" s="5">
        <v>93</v>
      </c>
      <c r="C97" s="5" t="s">
        <v>989</v>
      </c>
      <c r="D97" s="5" t="s">
        <v>769</v>
      </c>
      <c r="E97" s="5" t="s">
        <v>775</v>
      </c>
      <c r="F97" s="5" t="s">
        <v>780</v>
      </c>
      <c r="G97" s="5" t="s">
        <v>785</v>
      </c>
      <c r="H97" s="5" t="s">
        <v>788</v>
      </c>
      <c r="I97" s="5">
        <v>32</v>
      </c>
      <c r="J97" s="5" t="s">
        <v>990</v>
      </c>
      <c r="K97" s="5">
        <v>0</v>
      </c>
    </row>
    <row r="98" spans="2:11" x14ac:dyDescent="0.2">
      <c r="B98" s="5">
        <v>94</v>
      </c>
      <c r="C98" s="5" t="s">
        <v>991</v>
      </c>
      <c r="D98" s="5" t="s">
        <v>771</v>
      </c>
      <c r="E98" s="5" t="s">
        <v>778</v>
      </c>
      <c r="F98" s="5" t="s">
        <v>780</v>
      </c>
      <c r="G98" s="5" t="s">
        <v>785</v>
      </c>
      <c r="H98" s="5" t="s">
        <v>791</v>
      </c>
      <c r="I98" s="5">
        <v>35</v>
      </c>
      <c r="J98" s="5" t="s">
        <v>992</v>
      </c>
      <c r="K98" s="5">
        <v>0</v>
      </c>
    </row>
    <row r="99" spans="2:11" x14ac:dyDescent="0.2">
      <c r="B99" s="5">
        <v>95</v>
      </c>
      <c r="C99" s="5" t="s">
        <v>993</v>
      </c>
      <c r="D99" s="5" t="s">
        <v>771</v>
      </c>
      <c r="E99" s="5"/>
      <c r="F99" s="5"/>
      <c r="G99" s="5"/>
      <c r="H99" s="5"/>
      <c r="I99" s="5"/>
      <c r="J99" s="5"/>
      <c r="K99" s="5">
        <v>0</v>
      </c>
    </row>
    <row r="100" spans="2:11" x14ac:dyDescent="0.2">
      <c r="B100" s="5">
        <v>96</v>
      </c>
      <c r="C100" s="5" t="s">
        <v>994</v>
      </c>
      <c r="D100" s="5" t="s">
        <v>769</v>
      </c>
      <c r="E100" s="5" t="s">
        <v>775</v>
      </c>
      <c r="F100" s="5" t="s">
        <v>779</v>
      </c>
      <c r="G100" s="5" t="s">
        <v>785</v>
      </c>
      <c r="H100" s="5" t="s">
        <v>792</v>
      </c>
      <c r="I100" s="5">
        <v>37</v>
      </c>
      <c r="J100" s="5" t="s">
        <v>995</v>
      </c>
      <c r="K100" s="5">
        <v>0</v>
      </c>
    </row>
    <row r="101" spans="2:11" x14ac:dyDescent="0.2">
      <c r="B101" s="5">
        <v>97</v>
      </c>
      <c r="C101" s="5" t="s">
        <v>996</v>
      </c>
      <c r="D101" s="5" t="s">
        <v>769</v>
      </c>
      <c r="E101" s="5" t="s">
        <v>775</v>
      </c>
      <c r="F101" s="5" t="s">
        <v>780</v>
      </c>
      <c r="G101" s="5" t="s">
        <v>785</v>
      </c>
      <c r="H101" s="5" t="s">
        <v>788</v>
      </c>
      <c r="I101" s="5">
        <v>34</v>
      </c>
      <c r="J101" s="5" t="s">
        <v>872</v>
      </c>
      <c r="K101" s="5">
        <v>0</v>
      </c>
    </row>
    <row r="102" spans="2:11" x14ac:dyDescent="0.2">
      <c r="B102" s="5">
        <v>98</v>
      </c>
      <c r="C102" s="5" t="s">
        <v>997</v>
      </c>
      <c r="D102" s="5" t="s">
        <v>769</v>
      </c>
      <c r="E102" s="5" t="s">
        <v>775</v>
      </c>
      <c r="F102" s="5" t="s">
        <v>779</v>
      </c>
      <c r="G102" s="5" t="s">
        <v>786</v>
      </c>
      <c r="H102" s="5" t="s">
        <v>791</v>
      </c>
      <c r="I102" s="5">
        <v>39</v>
      </c>
      <c r="J102" s="5" t="s">
        <v>998</v>
      </c>
      <c r="K102" s="5">
        <v>0</v>
      </c>
    </row>
    <row r="103" spans="2:11" x14ac:dyDescent="0.2">
      <c r="B103" s="5">
        <v>99</v>
      </c>
      <c r="C103" s="5" t="s">
        <v>999</v>
      </c>
      <c r="D103" s="5" t="s">
        <v>769</v>
      </c>
      <c r="E103" s="5" t="s">
        <v>775</v>
      </c>
      <c r="F103" s="5" t="s">
        <v>780</v>
      </c>
      <c r="G103" s="5"/>
      <c r="H103" s="5"/>
      <c r="I103" s="5"/>
      <c r="J103" s="5"/>
      <c r="K103" s="5">
        <v>0</v>
      </c>
    </row>
    <row r="104" spans="2:11" x14ac:dyDescent="0.2">
      <c r="B104" s="5">
        <v>100</v>
      </c>
      <c r="C104" s="5" t="s">
        <v>1000</v>
      </c>
      <c r="D104" s="5" t="s">
        <v>769</v>
      </c>
      <c r="E104" s="5" t="s">
        <v>775</v>
      </c>
      <c r="F104" s="5" t="s">
        <v>780</v>
      </c>
      <c r="G104" s="5" t="s">
        <v>785</v>
      </c>
      <c r="H104" s="5" t="s">
        <v>790</v>
      </c>
      <c r="I104" s="5">
        <v>24</v>
      </c>
      <c r="J104" s="5" t="s">
        <v>1001</v>
      </c>
      <c r="K104" s="5">
        <v>0</v>
      </c>
    </row>
    <row r="105" spans="2:11" x14ac:dyDescent="0.2">
      <c r="B105" s="5">
        <v>101</v>
      </c>
      <c r="C105" s="5" t="s">
        <v>1002</v>
      </c>
      <c r="D105" s="5" t="s">
        <v>769</v>
      </c>
      <c r="E105" s="5" t="s">
        <v>775</v>
      </c>
      <c r="F105" s="5" t="s">
        <v>779</v>
      </c>
      <c r="G105" s="5" t="s">
        <v>783</v>
      </c>
      <c r="H105" s="5" t="s">
        <v>791</v>
      </c>
      <c r="I105" s="5">
        <v>28</v>
      </c>
      <c r="J105" s="5" t="s">
        <v>816</v>
      </c>
      <c r="K105" s="5">
        <v>0</v>
      </c>
    </row>
    <row r="106" spans="2:11" x14ac:dyDescent="0.2">
      <c r="B106" s="5">
        <v>102</v>
      </c>
      <c r="C106" s="5" t="s">
        <v>1003</v>
      </c>
      <c r="D106" s="5" t="s">
        <v>1436</v>
      </c>
      <c r="E106" s="5" t="s">
        <v>777</v>
      </c>
      <c r="F106" s="5" t="s">
        <v>781</v>
      </c>
      <c r="G106" s="5" t="s">
        <v>785</v>
      </c>
      <c r="H106" s="5" t="s">
        <v>788</v>
      </c>
      <c r="I106" s="5">
        <v>38</v>
      </c>
      <c r="J106" s="5" t="s">
        <v>1004</v>
      </c>
      <c r="K106" s="5">
        <v>0</v>
      </c>
    </row>
    <row r="107" spans="2:11" x14ac:dyDescent="0.2">
      <c r="B107" s="5">
        <v>103</v>
      </c>
      <c r="C107" s="5" t="s">
        <v>1005</v>
      </c>
      <c r="D107" s="5" t="s">
        <v>769</v>
      </c>
      <c r="E107" s="5" t="s">
        <v>777</v>
      </c>
      <c r="F107" s="5" t="s">
        <v>779</v>
      </c>
      <c r="G107" s="5" t="s">
        <v>785</v>
      </c>
      <c r="H107" s="5" t="s">
        <v>791</v>
      </c>
      <c r="I107" s="5">
        <v>45</v>
      </c>
      <c r="J107" s="5" t="s">
        <v>1006</v>
      </c>
      <c r="K107" s="5">
        <v>0</v>
      </c>
    </row>
    <row r="108" spans="2:11" x14ac:dyDescent="0.2">
      <c r="B108" s="5">
        <v>104</v>
      </c>
      <c r="C108" s="5" t="s">
        <v>1007</v>
      </c>
      <c r="D108" s="39" t="s">
        <v>1008</v>
      </c>
      <c r="E108" s="5" t="s">
        <v>778</v>
      </c>
      <c r="F108" s="5" t="s">
        <v>779</v>
      </c>
      <c r="G108" s="5" t="s">
        <v>785</v>
      </c>
      <c r="H108" s="5" t="s">
        <v>788</v>
      </c>
      <c r="I108" s="5">
        <v>43</v>
      </c>
      <c r="J108" s="5" t="s">
        <v>1009</v>
      </c>
      <c r="K108" s="5">
        <v>0</v>
      </c>
    </row>
    <row r="109" spans="2:11" x14ac:dyDescent="0.2">
      <c r="B109" s="5">
        <v>105</v>
      </c>
      <c r="C109" s="5" t="s">
        <v>1010</v>
      </c>
      <c r="D109" s="5" t="s">
        <v>769</v>
      </c>
      <c r="E109" s="5" t="s">
        <v>775</v>
      </c>
      <c r="F109" s="5" t="s">
        <v>780</v>
      </c>
      <c r="G109" s="5" t="s">
        <v>785</v>
      </c>
      <c r="H109" s="5" t="s">
        <v>789</v>
      </c>
      <c r="I109" s="5"/>
      <c r="J109" s="5"/>
      <c r="K109" s="5">
        <v>0</v>
      </c>
    </row>
    <row r="110" spans="2:11" x14ac:dyDescent="0.2">
      <c r="B110" s="5">
        <v>106</v>
      </c>
      <c r="C110" s="5" t="s">
        <v>1011</v>
      </c>
      <c r="D110" s="5" t="s">
        <v>1436</v>
      </c>
      <c r="E110" s="5" t="s">
        <v>775</v>
      </c>
      <c r="F110" s="5" t="s">
        <v>779</v>
      </c>
      <c r="G110" s="5" t="s">
        <v>785</v>
      </c>
      <c r="H110" s="5" t="s">
        <v>789</v>
      </c>
      <c r="I110" s="5">
        <v>32</v>
      </c>
      <c r="J110" s="5" t="s">
        <v>1012</v>
      </c>
      <c r="K110" s="5">
        <v>0</v>
      </c>
    </row>
    <row r="111" spans="2:11" x14ac:dyDescent="0.2">
      <c r="B111" s="5">
        <v>107</v>
      </c>
      <c r="C111" s="5" t="s">
        <v>1013</v>
      </c>
      <c r="D111" s="5" t="s">
        <v>771</v>
      </c>
      <c r="E111" s="5" t="s">
        <v>775</v>
      </c>
      <c r="F111" s="5" t="s">
        <v>780</v>
      </c>
      <c r="G111" s="5" t="s">
        <v>785</v>
      </c>
      <c r="H111" s="5" t="s">
        <v>788</v>
      </c>
      <c r="I111" s="5">
        <v>38</v>
      </c>
      <c r="J111" s="5" t="s">
        <v>865</v>
      </c>
      <c r="K111" s="5">
        <v>0</v>
      </c>
    </row>
    <row r="112" spans="2:11" x14ac:dyDescent="0.2">
      <c r="B112" s="5">
        <v>108</v>
      </c>
      <c r="C112" s="5" t="s">
        <v>1014</v>
      </c>
      <c r="D112" s="5" t="s">
        <v>768</v>
      </c>
      <c r="E112" s="5" t="s">
        <v>775</v>
      </c>
      <c r="F112" s="5" t="s">
        <v>779</v>
      </c>
      <c r="G112" s="5" t="s">
        <v>785</v>
      </c>
      <c r="H112" s="5" t="s">
        <v>792</v>
      </c>
      <c r="I112" s="5">
        <v>35</v>
      </c>
      <c r="J112" s="5" t="s">
        <v>865</v>
      </c>
      <c r="K112" s="5">
        <v>0</v>
      </c>
    </row>
    <row r="113" spans="2:11" x14ac:dyDescent="0.2">
      <c r="B113" s="5">
        <v>109</v>
      </c>
      <c r="C113" s="5" t="s">
        <v>1015</v>
      </c>
      <c r="D113" s="5" t="s">
        <v>769</v>
      </c>
      <c r="E113" s="5"/>
      <c r="F113" s="5"/>
      <c r="G113" s="5"/>
      <c r="H113" s="5"/>
      <c r="I113" s="5"/>
      <c r="J113" s="5"/>
      <c r="K113" s="5">
        <v>0</v>
      </c>
    </row>
    <row r="114" spans="2:11" x14ac:dyDescent="0.2">
      <c r="B114" s="5">
        <v>110</v>
      </c>
      <c r="C114" s="5" t="s">
        <v>1016</v>
      </c>
      <c r="D114" s="39" t="s">
        <v>1017</v>
      </c>
      <c r="E114" s="5" t="s">
        <v>775</v>
      </c>
      <c r="F114" s="5" t="s">
        <v>780</v>
      </c>
      <c r="G114" s="5" t="s">
        <v>784</v>
      </c>
      <c r="H114" s="5" t="s">
        <v>788</v>
      </c>
      <c r="I114" s="5">
        <v>35</v>
      </c>
      <c r="J114" s="5" t="s">
        <v>953</v>
      </c>
      <c r="K114" s="5">
        <v>0</v>
      </c>
    </row>
    <row r="115" spans="2:11" x14ac:dyDescent="0.2">
      <c r="B115" s="5">
        <v>111</v>
      </c>
      <c r="C115" s="5" t="s">
        <v>1018</v>
      </c>
      <c r="D115" s="5" t="s">
        <v>769</v>
      </c>
      <c r="E115" s="5" t="s">
        <v>775</v>
      </c>
      <c r="F115" s="5" t="s">
        <v>780</v>
      </c>
      <c r="G115" s="5" t="s">
        <v>785</v>
      </c>
      <c r="H115" s="5" t="s">
        <v>788</v>
      </c>
      <c r="I115" s="5">
        <v>46</v>
      </c>
      <c r="J115" s="5" t="s">
        <v>1019</v>
      </c>
      <c r="K115" s="5">
        <v>0</v>
      </c>
    </row>
    <row r="116" spans="2:11" x14ac:dyDescent="0.2">
      <c r="B116" s="5">
        <v>112</v>
      </c>
      <c r="C116" s="5" t="s">
        <v>1020</v>
      </c>
      <c r="D116" s="5" t="s">
        <v>1436</v>
      </c>
      <c r="E116" s="5" t="s">
        <v>777</v>
      </c>
      <c r="F116" s="5" t="s">
        <v>781</v>
      </c>
      <c r="G116" s="5" t="s">
        <v>785</v>
      </c>
      <c r="H116" s="5" t="s">
        <v>790</v>
      </c>
      <c r="I116" s="5">
        <v>25</v>
      </c>
      <c r="J116" s="5" t="s">
        <v>867</v>
      </c>
      <c r="K116" s="5">
        <v>0</v>
      </c>
    </row>
    <row r="117" spans="2:11" x14ac:dyDescent="0.2">
      <c r="B117" s="5">
        <v>113</v>
      </c>
      <c r="C117" s="5" t="s">
        <v>1021</v>
      </c>
      <c r="D117" s="5" t="s">
        <v>771</v>
      </c>
      <c r="E117" s="5" t="s">
        <v>775</v>
      </c>
      <c r="F117" s="5" t="s">
        <v>780</v>
      </c>
      <c r="G117" s="5" t="s">
        <v>786</v>
      </c>
      <c r="H117" s="5" t="s">
        <v>791</v>
      </c>
      <c r="I117" s="5">
        <v>40</v>
      </c>
      <c r="J117" s="5" t="s">
        <v>1022</v>
      </c>
      <c r="K117" s="5">
        <v>0</v>
      </c>
    </row>
    <row r="118" spans="2:11" x14ac:dyDescent="0.2">
      <c r="B118" s="5">
        <v>114</v>
      </c>
      <c r="C118" s="5" t="s">
        <v>1023</v>
      </c>
      <c r="D118" s="5" t="s">
        <v>769</v>
      </c>
      <c r="E118" s="5" t="s">
        <v>775</v>
      </c>
      <c r="F118" s="5" t="s">
        <v>781</v>
      </c>
      <c r="G118" s="5" t="s">
        <v>785</v>
      </c>
      <c r="H118" s="5" t="s">
        <v>788</v>
      </c>
      <c r="I118" s="5">
        <v>36</v>
      </c>
      <c r="J118" s="5" t="s">
        <v>1024</v>
      </c>
      <c r="K118" s="5">
        <v>0</v>
      </c>
    </row>
    <row r="119" spans="2:11" x14ac:dyDescent="0.2">
      <c r="B119" s="5">
        <v>115</v>
      </c>
      <c r="C119" s="5" t="s">
        <v>1025</v>
      </c>
      <c r="D119" s="39" t="s">
        <v>1026</v>
      </c>
      <c r="E119" s="5" t="s">
        <v>775</v>
      </c>
      <c r="F119" s="5" t="s">
        <v>780</v>
      </c>
      <c r="G119" s="5" t="s">
        <v>785</v>
      </c>
      <c r="H119" s="5" t="s">
        <v>791</v>
      </c>
      <c r="I119" s="5">
        <v>48</v>
      </c>
      <c r="J119" s="5" t="s">
        <v>1027</v>
      </c>
      <c r="K119" s="5">
        <v>0</v>
      </c>
    </row>
  </sheetData>
  <autoFilter ref="B3:K119" xr:uid="{992119BC-D265-8A4C-BAEB-8D6B9E915500}">
    <filterColumn colId="7" showButton="0"/>
  </autoFilter>
  <mergeCells count="1">
    <mergeCell ref="I3:J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5CE319-41BC-4E4A-9211-F9114E2B521E}">
  <sheetPr>
    <tabColor rgb="FF7030A0"/>
  </sheetPr>
  <dimension ref="B1:O117"/>
  <sheetViews>
    <sheetView showGridLines="0" workbookViewId="0">
      <selection activeCell="E45" sqref="E45"/>
    </sheetView>
  </sheetViews>
  <sheetFormatPr baseColWidth="10" defaultRowHeight="16" x14ac:dyDescent="0.2"/>
  <cols>
    <col min="2" max="2" width="69.5" customWidth="1"/>
    <col min="3" max="3" width="34" customWidth="1"/>
    <col min="4" max="4" width="34.5" customWidth="1"/>
    <col min="7" max="7" width="8.33203125" customWidth="1"/>
    <col min="8" max="8" width="140.1640625" customWidth="1"/>
    <col min="9" max="9" width="54.33203125" customWidth="1"/>
    <col min="10" max="10" width="35.33203125" customWidth="1"/>
    <col min="11" max="11" width="40.5" customWidth="1"/>
    <col min="12" max="12" width="44.1640625" customWidth="1"/>
    <col min="13" max="13" width="18.6640625" customWidth="1"/>
    <col min="14" max="14" width="40.83203125" customWidth="1"/>
    <col min="15" max="15" width="18.6640625" customWidth="1"/>
  </cols>
  <sheetData>
    <row r="1" spans="2:15" x14ac:dyDescent="0.2">
      <c r="B1" s="43" t="s">
        <v>794</v>
      </c>
      <c r="C1" s="43" t="s">
        <v>795</v>
      </c>
      <c r="D1" s="43" t="s">
        <v>796</v>
      </c>
      <c r="G1" s="21" t="s">
        <v>1030</v>
      </c>
      <c r="H1" s="21" t="s">
        <v>765</v>
      </c>
      <c r="I1" s="21" t="s">
        <v>774</v>
      </c>
      <c r="J1" s="21" t="s">
        <v>774</v>
      </c>
      <c r="K1" s="21" t="s">
        <v>782</v>
      </c>
      <c r="L1" s="21" t="s">
        <v>787</v>
      </c>
      <c r="M1" s="145" t="s">
        <v>1028</v>
      </c>
      <c r="N1" s="145"/>
      <c r="O1" s="21" t="s">
        <v>1032</v>
      </c>
    </row>
    <row r="2" spans="2:15" x14ac:dyDescent="0.2">
      <c r="B2" s="2"/>
      <c r="C2" s="2"/>
      <c r="D2" s="2"/>
      <c r="G2" s="2"/>
      <c r="H2" s="2"/>
      <c r="I2" s="2"/>
      <c r="J2" s="2"/>
      <c r="K2" s="2"/>
      <c r="L2" s="2"/>
      <c r="M2" s="2" t="s">
        <v>798</v>
      </c>
      <c r="N2" s="2" t="s">
        <v>799</v>
      </c>
      <c r="O2" s="2"/>
    </row>
    <row r="3" spans="2:15" x14ac:dyDescent="0.2">
      <c r="B3" s="1" t="s">
        <v>765</v>
      </c>
      <c r="C3" s="1" t="s">
        <v>766</v>
      </c>
      <c r="D3" s="1" t="s">
        <v>767</v>
      </c>
      <c r="G3" s="5">
        <v>1</v>
      </c>
      <c r="H3" s="5" t="s">
        <v>769</v>
      </c>
      <c r="I3" s="5" t="s">
        <v>775</v>
      </c>
      <c r="J3" s="5" t="s">
        <v>780</v>
      </c>
      <c r="K3" s="5" t="s">
        <v>785</v>
      </c>
      <c r="L3" s="5" t="s">
        <v>788</v>
      </c>
      <c r="M3" s="5">
        <v>44</v>
      </c>
      <c r="N3" s="5" t="s">
        <v>802</v>
      </c>
      <c r="O3" s="5">
        <v>1</v>
      </c>
    </row>
    <row r="4" spans="2:15" x14ac:dyDescent="0.2">
      <c r="B4" s="5" t="s">
        <v>768</v>
      </c>
      <c r="C4" s="5">
        <v>1</v>
      </c>
      <c r="D4" s="40">
        <f>(C4*100)/C10</f>
        <v>0.88495575221238942</v>
      </c>
      <c r="G4" s="5">
        <v>2</v>
      </c>
      <c r="H4" s="5" t="s">
        <v>769</v>
      </c>
      <c r="I4" s="5" t="s">
        <v>775</v>
      </c>
      <c r="J4" s="5" t="s">
        <v>780</v>
      </c>
      <c r="K4" s="5" t="s">
        <v>785</v>
      </c>
      <c r="L4" s="5" t="s">
        <v>788</v>
      </c>
      <c r="M4" s="5">
        <v>43</v>
      </c>
      <c r="N4" s="5" t="s">
        <v>805</v>
      </c>
      <c r="O4" s="5">
        <v>1</v>
      </c>
    </row>
    <row r="5" spans="2:15" x14ac:dyDescent="0.2">
      <c r="B5" s="20" t="s">
        <v>769</v>
      </c>
      <c r="C5" s="20">
        <f>49+29</f>
        <v>78</v>
      </c>
      <c r="D5" s="41">
        <f>(C5*100)/C10</f>
        <v>69.026548672566378</v>
      </c>
      <c r="G5" s="5">
        <v>3</v>
      </c>
      <c r="H5" s="5" t="s">
        <v>769</v>
      </c>
      <c r="I5" s="5" t="s">
        <v>775</v>
      </c>
      <c r="J5" s="5" t="s">
        <v>779</v>
      </c>
      <c r="K5" s="5" t="s">
        <v>785</v>
      </c>
      <c r="L5" s="5" t="s">
        <v>788</v>
      </c>
      <c r="M5" s="5">
        <v>42</v>
      </c>
      <c r="N5" s="5" t="s">
        <v>807</v>
      </c>
      <c r="O5" s="5">
        <v>1</v>
      </c>
    </row>
    <row r="6" spans="2:15" x14ac:dyDescent="0.2">
      <c r="B6" s="5" t="s">
        <v>770</v>
      </c>
      <c r="C6" s="5">
        <v>8</v>
      </c>
      <c r="D6" s="40">
        <f>(C6*100)/C10</f>
        <v>7.0796460176991154</v>
      </c>
      <c r="G6" s="5">
        <v>4</v>
      </c>
      <c r="H6" s="5" t="s">
        <v>769</v>
      </c>
      <c r="I6" s="5"/>
      <c r="J6" s="5"/>
      <c r="K6" s="5"/>
      <c r="L6" s="5"/>
      <c r="M6" s="5"/>
      <c r="N6" s="5"/>
      <c r="O6" s="5">
        <v>1</v>
      </c>
    </row>
    <row r="7" spans="2:15" x14ac:dyDescent="0.2">
      <c r="B7" s="5" t="s">
        <v>771</v>
      </c>
      <c r="C7" s="5">
        <v>12</v>
      </c>
      <c r="D7" s="40">
        <f>(C7*100)/C10</f>
        <v>10.619469026548673</v>
      </c>
      <c r="G7" s="5">
        <v>5</v>
      </c>
      <c r="H7" s="5" t="s">
        <v>769</v>
      </c>
      <c r="I7" s="5" t="s">
        <v>775</v>
      </c>
      <c r="J7" s="5" t="s">
        <v>781</v>
      </c>
      <c r="K7" s="5" t="s">
        <v>785</v>
      </c>
      <c r="L7" s="5" t="s">
        <v>788</v>
      </c>
      <c r="M7" s="5">
        <v>33</v>
      </c>
      <c r="N7" s="5" t="s">
        <v>810</v>
      </c>
      <c r="O7" s="5">
        <v>1</v>
      </c>
    </row>
    <row r="8" spans="2:15" x14ac:dyDescent="0.2">
      <c r="B8" s="5" t="s">
        <v>772</v>
      </c>
      <c r="C8" s="5">
        <v>12</v>
      </c>
      <c r="D8" s="40">
        <f>(C8*100)/C10</f>
        <v>10.619469026548673</v>
      </c>
      <c r="G8" s="5">
        <v>6</v>
      </c>
      <c r="H8" s="5" t="s">
        <v>772</v>
      </c>
      <c r="I8" s="5" t="s">
        <v>775</v>
      </c>
      <c r="J8" s="5" t="s">
        <v>779</v>
      </c>
      <c r="K8" s="5" t="s">
        <v>785</v>
      </c>
      <c r="L8" s="5" t="s">
        <v>788</v>
      </c>
      <c r="M8" s="5">
        <v>40</v>
      </c>
      <c r="N8" s="5" t="s">
        <v>812</v>
      </c>
      <c r="O8" s="5">
        <v>1</v>
      </c>
    </row>
    <row r="9" spans="2:15" x14ac:dyDescent="0.2">
      <c r="B9" s="5" t="s">
        <v>773</v>
      </c>
      <c r="C9" s="5">
        <v>2</v>
      </c>
      <c r="D9" s="40">
        <f>(C9*100)/C10</f>
        <v>1.7699115044247788</v>
      </c>
      <c r="G9" s="5">
        <v>7</v>
      </c>
      <c r="H9" s="5" t="s">
        <v>772</v>
      </c>
      <c r="I9" s="5" t="s">
        <v>775</v>
      </c>
      <c r="J9" s="5" t="s">
        <v>779</v>
      </c>
      <c r="K9" s="5" t="s">
        <v>785</v>
      </c>
      <c r="L9" s="5" t="s">
        <v>788</v>
      </c>
      <c r="M9" s="5">
        <v>50</v>
      </c>
      <c r="N9" s="5" t="s">
        <v>814</v>
      </c>
      <c r="O9" s="5">
        <v>1</v>
      </c>
    </row>
    <row r="10" spans="2:15" x14ac:dyDescent="0.2">
      <c r="B10" s="1" t="s">
        <v>1031</v>
      </c>
      <c r="C10" s="1">
        <f>SUM(C4:C9)</f>
        <v>113</v>
      </c>
      <c r="D10" s="42">
        <f>D4+D5+D6+D7+D8+D9</f>
        <v>100.00000000000001</v>
      </c>
      <c r="G10" s="5">
        <v>8</v>
      </c>
      <c r="H10" s="5" t="s">
        <v>772</v>
      </c>
      <c r="I10" s="5" t="s">
        <v>775</v>
      </c>
      <c r="J10" s="5" t="s">
        <v>779</v>
      </c>
      <c r="K10" s="5" t="s">
        <v>784</v>
      </c>
      <c r="L10" s="5" t="s">
        <v>788</v>
      </c>
      <c r="M10" s="5">
        <v>29</v>
      </c>
      <c r="N10" s="5" t="s">
        <v>816</v>
      </c>
      <c r="O10" s="5">
        <v>1</v>
      </c>
    </row>
    <row r="11" spans="2:15" x14ac:dyDescent="0.2">
      <c r="B11" s="5"/>
      <c r="C11" s="5"/>
      <c r="D11" s="5"/>
      <c r="G11" s="5">
        <v>9</v>
      </c>
      <c r="H11" s="5" t="s">
        <v>769</v>
      </c>
      <c r="I11" s="5" t="s">
        <v>777</v>
      </c>
      <c r="J11" s="5" t="s">
        <v>779</v>
      </c>
      <c r="K11" s="5" t="s">
        <v>784</v>
      </c>
      <c r="L11" s="5" t="s">
        <v>788</v>
      </c>
      <c r="M11" s="5">
        <v>26</v>
      </c>
      <c r="N11" s="5" t="s">
        <v>818</v>
      </c>
      <c r="O11" s="5">
        <v>1</v>
      </c>
    </row>
    <row r="12" spans="2:15" x14ac:dyDescent="0.2">
      <c r="B12" s="1" t="s">
        <v>774</v>
      </c>
      <c r="C12" s="1" t="s">
        <v>766</v>
      </c>
      <c r="D12" s="1" t="s">
        <v>767</v>
      </c>
      <c r="G12" s="5">
        <v>10</v>
      </c>
      <c r="H12" s="5" t="s">
        <v>769</v>
      </c>
      <c r="I12" s="5" t="s">
        <v>775</v>
      </c>
      <c r="J12" s="5" t="s">
        <v>779</v>
      </c>
      <c r="K12" s="5" t="s">
        <v>785</v>
      </c>
      <c r="L12" s="5" t="s">
        <v>791</v>
      </c>
      <c r="M12" s="5">
        <v>25</v>
      </c>
      <c r="N12" s="5" t="s">
        <v>820</v>
      </c>
      <c r="O12" s="5">
        <v>1</v>
      </c>
    </row>
    <row r="13" spans="2:15" x14ac:dyDescent="0.2">
      <c r="B13" s="20" t="s">
        <v>775</v>
      </c>
      <c r="C13" s="20">
        <v>83</v>
      </c>
      <c r="D13" s="41">
        <v>75.45</v>
      </c>
      <c r="G13" s="5">
        <v>11</v>
      </c>
      <c r="H13" s="5" t="s">
        <v>770</v>
      </c>
      <c r="I13" s="5" t="s">
        <v>777</v>
      </c>
      <c r="J13" s="5" t="s">
        <v>779</v>
      </c>
      <c r="K13" s="5" t="s">
        <v>785</v>
      </c>
      <c r="L13" s="5" t="s">
        <v>792</v>
      </c>
      <c r="M13" s="5">
        <v>41</v>
      </c>
      <c r="N13" s="5" t="s">
        <v>822</v>
      </c>
      <c r="O13" s="5">
        <v>1</v>
      </c>
    </row>
    <row r="14" spans="2:15" x14ac:dyDescent="0.2">
      <c r="B14" s="5" t="s">
        <v>776</v>
      </c>
      <c r="C14" s="5">
        <v>1</v>
      </c>
      <c r="D14" s="40">
        <v>0.91</v>
      </c>
      <c r="G14" s="5">
        <v>12</v>
      </c>
      <c r="H14" s="5" t="s">
        <v>769</v>
      </c>
      <c r="I14" s="5" t="s">
        <v>775</v>
      </c>
      <c r="J14" s="5" t="s">
        <v>780</v>
      </c>
      <c r="K14" s="5" t="s">
        <v>783</v>
      </c>
      <c r="L14" s="5" t="s">
        <v>791</v>
      </c>
      <c r="M14" s="5">
        <v>28</v>
      </c>
      <c r="N14" s="5" t="s">
        <v>824</v>
      </c>
      <c r="O14" s="5">
        <v>1</v>
      </c>
    </row>
    <row r="15" spans="2:15" x14ac:dyDescent="0.2">
      <c r="B15" s="5" t="s">
        <v>777</v>
      </c>
      <c r="C15" s="5">
        <v>17</v>
      </c>
      <c r="D15" s="40">
        <v>15.45</v>
      </c>
      <c r="G15" s="5">
        <v>13</v>
      </c>
      <c r="H15" s="5" t="s">
        <v>769</v>
      </c>
      <c r="I15" s="5" t="s">
        <v>778</v>
      </c>
      <c r="J15" s="5" t="s">
        <v>781</v>
      </c>
      <c r="K15" s="5" t="s">
        <v>783</v>
      </c>
      <c r="L15" s="5" t="s">
        <v>790</v>
      </c>
      <c r="M15" s="5">
        <v>33</v>
      </c>
      <c r="N15" s="5" t="s">
        <v>826</v>
      </c>
      <c r="O15" s="5">
        <v>1</v>
      </c>
    </row>
    <row r="16" spans="2:15" x14ac:dyDescent="0.2">
      <c r="B16" s="1" t="s">
        <v>778</v>
      </c>
      <c r="C16" s="1">
        <v>9</v>
      </c>
      <c r="D16" s="42">
        <v>8.18</v>
      </c>
      <c r="G16" s="5">
        <v>14</v>
      </c>
      <c r="H16" s="5" t="s">
        <v>769</v>
      </c>
      <c r="I16" s="5" t="s">
        <v>775</v>
      </c>
      <c r="J16" s="5" t="s">
        <v>780</v>
      </c>
      <c r="K16" s="5" t="s">
        <v>785</v>
      </c>
      <c r="L16" s="5" t="s">
        <v>789</v>
      </c>
      <c r="M16" s="5">
        <v>35</v>
      </c>
      <c r="N16" s="5" t="s">
        <v>829</v>
      </c>
      <c r="O16" s="5">
        <v>1</v>
      </c>
    </row>
    <row r="17" spans="2:15" x14ac:dyDescent="0.2">
      <c r="B17" s="1" t="s">
        <v>1031</v>
      </c>
      <c r="C17" s="1">
        <f>SUM(C13:C16)</f>
        <v>110</v>
      </c>
      <c r="D17" s="42">
        <f>SUM(D13:D16)</f>
        <v>99.990000000000009</v>
      </c>
      <c r="G17" s="5">
        <v>15</v>
      </c>
      <c r="H17" s="5" t="s">
        <v>769</v>
      </c>
      <c r="I17" s="5" t="s">
        <v>778</v>
      </c>
      <c r="J17" s="5" t="s">
        <v>780</v>
      </c>
      <c r="K17" s="5"/>
      <c r="L17" s="5"/>
      <c r="M17" s="5"/>
      <c r="N17" s="5"/>
      <c r="O17" s="5">
        <v>1</v>
      </c>
    </row>
    <row r="18" spans="2:15" x14ac:dyDescent="0.2">
      <c r="B18" s="1"/>
      <c r="C18" s="1"/>
      <c r="D18" s="42"/>
      <c r="G18" s="5">
        <v>16</v>
      </c>
      <c r="H18" s="5" t="s">
        <v>769</v>
      </c>
      <c r="I18" s="5" t="s">
        <v>775</v>
      </c>
      <c r="J18" s="5" t="s">
        <v>780</v>
      </c>
      <c r="K18" s="5" t="s">
        <v>785</v>
      </c>
      <c r="L18" s="5" t="s">
        <v>788</v>
      </c>
      <c r="M18" s="5">
        <v>40</v>
      </c>
      <c r="N18" s="5" t="s">
        <v>833</v>
      </c>
      <c r="O18" s="5">
        <v>1</v>
      </c>
    </row>
    <row r="19" spans="2:15" x14ac:dyDescent="0.2">
      <c r="B19" s="5"/>
      <c r="C19" s="5"/>
      <c r="D19" s="5"/>
      <c r="G19" s="5">
        <v>17</v>
      </c>
      <c r="H19" s="5" t="s">
        <v>769</v>
      </c>
      <c r="I19" s="5" t="s">
        <v>775</v>
      </c>
      <c r="J19" s="5" t="s">
        <v>781</v>
      </c>
      <c r="K19" s="5" t="s">
        <v>785</v>
      </c>
      <c r="L19" s="5" t="s">
        <v>788</v>
      </c>
      <c r="M19" s="5">
        <v>27</v>
      </c>
      <c r="N19" s="5" t="s">
        <v>835</v>
      </c>
      <c r="O19" s="5">
        <v>1</v>
      </c>
    </row>
    <row r="20" spans="2:15" x14ac:dyDescent="0.2">
      <c r="B20" s="5" t="s">
        <v>774</v>
      </c>
      <c r="C20" s="1" t="s">
        <v>766</v>
      </c>
      <c r="D20" s="1" t="s">
        <v>767</v>
      </c>
      <c r="G20" s="5">
        <v>18</v>
      </c>
      <c r="H20" s="5" t="s">
        <v>771</v>
      </c>
      <c r="I20" s="5" t="s">
        <v>775</v>
      </c>
      <c r="J20" s="5" t="s">
        <v>780</v>
      </c>
      <c r="K20" s="5" t="s">
        <v>785</v>
      </c>
      <c r="L20" s="5" t="s">
        <v>790</v>
      </c>
      <c r="M20" s="5">
        <v>26</v>
      </c>
      <c r="N20" s="5" t="s">
        <v>837</v>
      </c>
      <c r="O20" s="5">
        <v>1</v>
      </c>
    </row>
    <row r="21" spans="2:15" x14ac:dyDescent="0.2">
      <c r="B21" s="5" t="s">
        <v>779</v>
      </c>
      <c r="C21" s="5">
        <v>43</v>
      </c>
      <c r="D21" s="40">
        <v>38.74</v>
      </c>
      <c r="G21" s="5">
        <v>19</v>
      </c>
      <c r="H21" s="5" t="s">
        <v>839</v>
      </c>
      <c r="I21" s="5" t="s">
        <v>777</v>
      </c>
      <c r="J21" s="5" t="s">
        <v>780</v>
      </c>
      <c r="K21" s="5" t="s">
        <v>783</v>
      </c>
      <c r="L21" s="5" t="s">
        <v>790</v>
      </c>
      <c r="M21" s="5">
        <v>35</v>
      </c>
      <c r="N21" s="5" t="s">
        <v>840</v>
      </c>
      <c r="O21" s="5">
        <v>1</v>
      </c>
    </row>
    <row r="22" spans="2:15" x14ac:dyDescent="0.2">
      <c r="B22" s="20" t="s">
        <v>780</v>
      </c>
      <c r="C22" s="20">
        <v>50</v>
      </c>
      <c r="D22" s="41">
        <v>45.05</v>
      </c>
      <c r="G22" s="5">
        <v>20</v>
      </c>
      <c r="H22" s="5" t="s">
        <v>769</v>
      </c>
      <c r="I22" s="5" t="s">
        <v>775</v>
      </c>
      <c r="J22" s="5" t="s">
        <v>780</v>
      </c>
      <c r="K22" s="5" t="s">
        <v>786</v>
      </c>
      <c r="L22" s="5" t="s">
        <v>790</v>
      </c>
      <c r="M22" s="5">
        <v>51</v>
      </c>
      <c r="N22" s="5" t="s">
        <v>843</v>
      </c>
      <c r="O22" s="5">
        <v>1</v>
      </c>
    </row>
    <row r="23" spans="2:15" x14ac:dyDescent="0.2">
      <c r="B23" s="5" t="s">
        <v>781</v>
      </c>
      <c r="C23" s="5">
        <v>18</v>
      </c>
      <c r="D23" s="40">
        <v>16.22</v>
      </c>
      <c r="G23" s="5">
        <v>21</v>
      </c>
      <c r="H23" s="5" t="s">
        <v>771</v>
      </c>
      <c r="I23" s="5" t="s">
        <v>775</v>
      </c>
      <c r="J23" s="5" t="s">
        <v>779</v>
      </c>
      <c r="K23" s="5" t="s">
        <v>785</v>
      </c>
      <c r="L23" s="5" t="s">
        <v>788</v>
      </c>
      <c r="M23" s="5">
        <v>40</v>
      </c>
      <c r="N23" s="5" t="s">
        <v>845</v>
      </c>
      <c r="O23" s="5">
        <v>1</v>
      </c>
    </row>
    <row r="24" spans="2:15" x14ac:dyDescent="0.2">
      <c r="B24" s="1" t="s">
        <v>1031</v>
      </c>
      <c r="C24" s="1">
        <f>SUM(C21:C23)</f>
        <v>111</v>
      </c>
      <c r="D24" s="42">
        <f>SUM(D21:D23)</f>
        <v>100.00999999999999</v>
      </c>
      <c r="G24" s="5">
        <v>22</v>
      </c>
      <c r="H24" s="5" t="s">
        <v>769</v>
      </c>
      <c r="I24" s="5" t="s">
        <v>775</v>
      </c>
      <c r="J24" s="5" t="s">
        <v>781</v>
      </c>
      <c r="K24" s="5" t="s">
        <v>785</v>
      </c>
      <c r="L24" s="5" t="s">
        <v>788</v>
      </c>
      <c r="M24" s="5">
        <v>40</v>
      </c>
      <c r="N24" s="5" t="s">
        <v>847</v>
      </c>
      <c r="O24" s="5">
        <v>1</v>
      </c>
    </row>
    <row r="25" spans="2:15" x14ac:dyDescent="0.2">
      <c r="B25" s="5"/>
      <c r="C25" s="5"/>
      <c r="D25" s="5"/>
      <c r="G25" s="5">
        <v>23</v>
      </c>
      <c r="H25" s="5" t="s">
        <v>769</v>
      </c>
      <c r="I25" s="5" t="s">
        <v>775</v>
      </c>
      <c r="J25" s="5" t="s">
        <v>779</v>
      </c>
      <c r="K25" s="5" t="s">
        <v>784</v>
      </c>
      <c r="L25" s="5" t="s">
        <v>790</v>
      </c>
      <c r="M25" s="5">
        <v>34</v>
      </c>
      <c r="N25" s="5" t="s">
        <v>850</v>
      </c>
      <c r="O25" s="5">
        <v>1</v>
      </c>
    </row>
    <row r="26" spans="2:15" x14ac:dyDescent="0.2">
      <c r="B26" s="1" t="s">
        <v>782</v>
      </c>
      <c r="C26" s="1" t="s">
        <v>766</v>
      </c>
      <c r="D26" s="1" t="s">
        <v>767</v>
      </c>
      <c r="G26" s="5">
        <v>24</v>
      </c>
      <c r="H26" s="5" t="s">
        <v>769</v>
      </c>
      <c r="I26" s="5" t="s">
        <v>775</v>
      </c>
      <c r="J26" s="5" t="s">
        <v>779</v>
      </c>
      <c r="K26" s="5" t="s">
        <v>784</v>
      </c>
      <c r="L26" s="5" t="s">
        <v>791</v>
      </c>
      <c r="M26" s="5">
        <v>31</v>
      </c>
      <c r="N26" s="5" t="s">
        <v>852</v>
      </c>
      <c r="O26" s="5">
        <v>1</v>
      </c>
    </row>
    <row r="27" spans="2:15" x14ac:dyDescent="0.2">
      <c r="B27" s="5" t="s">
        <v>783</v>
      </c>
      <c r="C27" s="5">
        <v>7</v>
      </c>
      <c r="D27" s="40">
        <v>6.6</v>
      </c>
      <c r="G27" s="5">
        <v>25</v>
      </c>
      <c r="H27" s="5" t="s">
        <v>769</v>
      </c>
      <c r="I27" s="5" t="s">
        <v>775</v>
      </c>
      <c r="J27" s="5" t="s">
        <v>779</v>
      </c>
      <c r="K27" s="5" t="s">
        <v>785</v>
      </c>
      <c r="L27" s="5" t="s">
        <v>791</v>
      </c>
      <c r="M27" s="5">
        <v>45</v>
      </c>
      <c r="N27" s="5" t="s">
        <v>854</v>
      </c>
      <c r="O27" s="5">
        <v>1</v>
      </c>
    </row>
    <row r="28" spans="2:15" x14ac:dyDescent="0.2">
      <c r="B28" s="5" t="s">
        <v>784</v>
      </c>
      <c r="C28" s="5">
        <v>9</v>
      </c>
      <c r="D28" s="40">
        <v>8.49</v>
      </c>
      <c r="G28" s="5">
        <v>26</v>
      </c>
      <c r="H28" s="5" t="s">
        <v>769</v>
      </c>
      <c r="I28" s="5" t="s">
        <v>778</v>
      </c>
      <c r="J28" s="5" t="s">
        <v>780</v>
      </c>
      <c r="K28" s="5" t="s">
        <v>785</v>
      </c>
      <c r="L28" s="5" t="s">
        <v>791</v>
      </c>
      <c r="M28" s="5">
        <v>29</v>
      </c>
      <c r="N28" s="5" t="s">
        <v>856</v>
      </c>
      <c r="O28" s="5">
        <v>1</v>
      </c>
    </row>
    <row r="29" spans="2:15" x14ac:dyDescent="0.2">
      <c r="B29" s="20" t="s">
        <v>785</v>
      </c>
      <c r="C29" s="20">
        <v>84</v>
      </c>
      <c r="D29" s="41">
        <v>79.25</v>
      </c>
      <c r="G29" s="5">
        <v>27</v>
      </c>
      <c r="H29" s="5" t="s">
        <v>771</v>
      </c>
      <c r="I29" s="5" t="s">
        <v>775</v>
      </c>
      <c r="J29" s="5" t="s">
        <v>780</v>
      </c>
      <c r="K29" s="5" t="s">
        <v>785</v>
      </c>
      <c r="L29" s="5" t="s">
        <v>788</v>
      </c>
      <c r="M29" s="5">
        <v>39</v>
      </c>
      <c r="N29" s="5" t="s">
        <v>858</v>
      </c>
      <c r="O29" s="5">
        <v>1</v>
      </c>
    </row>
    <row r="30" spans="2:15" x14ac:dyDescent="0.2">
      <c r="B30" s="5" t="s">
        <v>786</v>
      </c>
      <c r="C30" s="5">
        <v>6</v>
      </c>
      <c r="D30" s="40">
        <v>5.66</v>
      </c>
      <c r="G30" s="5">
        <v>28</v>
      </c>
      <c r="H30" s="5" t="s">
        <v>769</v>
      </c>
      <c r="I30" s="5" t="s">
        <v>775</v>
      </c>
      <c r="J30" s="5" t="s">
        <v>780</v>
      </c>
      <c r="K30" s="5" t="s">
        <v>785</v>
      </c>
      <c r="L30" s="5" t="s">
        <v>788</v>
      </c>
      <c r="M30" s="5">
        <v>49</v>
      </c>
      <c r="N30" s="5" t="s">
        <v>861</v>
      </c>
      <c r="O30" s="5">
        <v>1</v>
      </c>
    </row>
    <row r="31" spans="2:15" x14ac:dyDescent="0.2">
      <c r="B31" s="1" t="s">
        <v>1031</v>
      </c>
      <c r="C31" s="1">
        <f>SUM(C27:C30)</f>
        <v>106</v>
      </c>
      <c r="D31" s="1">
        <f>SUM(D27:D30)</f>
        <v>100</v>
      </c>
      <c r="G31" s="5">
        <v>29</v>
      </c>
      <c r="H31" s="5" t="s">
        <v>769</v>
      </c>
      <c r="I31" s="5" t="s">
        <v>775</v>
      </c>
      <c r="J31" s="5" t="s">
        <v>779</v>
      </c>
      <c r="K31" s="5" t="s">
        <v>785</v>
      </c>
      <c r="L31" s="5" t="s">
        <v>788</v>
      </c>
      <c r="M31" s="5">
        <v>46</v>
      </c>
      <c r="N31" s="5" t="s">
        <v>820</v>
      </c>
      <c r="O31" s="5">
        <v>1</v>
      </c>
    </row>
    <row r="32" spans="2:15" x14ac:dyDescent="0.2">
      <c r="B32" s="5"/>
      <c r="C32" s="5"/>
      <c r="D32" s="5"/>
      <c r="G32" s="5">
        <v>30</v>
      </c>
      <c r="H32" s="5" t="s">
        <v>769</v>
      </c>
      <c r="I32" s="5" t="s">
        <v>775</v>
      </c>
      <c r="J32" s="5" t="s">
        <v>779</v>
      </c>
      <c r="K32" s="5" t="s">
        <v>785</v>
      </c>
      <c r="L32" s="5" t="s">
        <v>788</v>
      </c>
      <c r="M32" s="5">
        <v>32</v>
      </c>
      <c r="N32" s="5" t="s">
        <v>865</v>
      </c>
      <c r="O32" s="5">
        <v>1</v>
      </c>
    </row>
    <row r="33" spans="2:15" x14ac:dyDescent="0.2">
      <c r="B33" s="1" t="s">
        <v>787</v>
      </c>
      <c r="C33" s="1" t="s">
        <v>766</v>
      </c>
      <c r="D33" s="1" t="s">
        <v>767</v>
      </c>
      <c r="G33" s="5">
        <v>31</v>
      </c>
      <c r="H33" s="5" t="s">
        <v>769</v>
      </c>
      <c r="I33" s="5" t="s">
        <v>775</v>
      </c>
      <c r="J33" s="5" t="s">
        <v>781</v>
      </c>
      <c r="K33" s="5" t="s">
        <v>785</v>
      </c>
      <c r="L33" s="5" t="s">
        <v>788</v>
      </c>
      <c r="M33" s="5">
        <v>32</v>
      </c>
      <c r="N33" s="5" t="s">
        <v>867</v>
      </c>
      <c r="O33" s="5">
        <v>1</v>
      </c>
    </row>
    <row r="34" spans="2:15" x14ac:dyDescent="0.2">
      <c r="B34" s="20" t="s">
        <v>1059</v>
      </c>
      <c r="C34" s="20">
        <v>48</v>
      </c>
      <c r="D34" s="41">
        <v>45.71</v>
      </c>
      <c r="G34" s="5">
        <v>32</v>
      </c>
      <c r="H34" s="5" t="s">
        <v>769</v>
      </c>
      <c r="I34" s="5" t="s">
        <v>775</v>
      </c>
      <c r="J34" s="5" t="s">
        <v>779</v>
      </c>
      <c r="K34" s="5" t="s">
        <v>785</v>
      </c>
      <c r="L34" s="5" t="s">
        <v>790</v>
      </c>
      <c r="M34" s="5">
        <v>26</v>
      </c>
      <c r="N34" s="5" t="s">
        <v>870</v>
      </c>
      <c r="O34" s="5">
        <v>1</v>
      </c>
    </row>
    <row r="35" spans="2:15" x14ac:dyDescent="0.2">
      <c r="B35" s="5" t="s">
        <v>1060</v>
      </c>
      <c r="C35" s="5">
        <v>5</v>
      </c>
      <c r="D35" s="40">
        <v>4.76</v>
      </c>
      <c r="G35" s="5">
        <v>33</v>
      </c>
      <c r="H35" s="5" t="s">
        <v>769</v>
      </c>
      <c r="I35" s="5"/>
      <c r="J35" s="5" t="s">
        <v>781</v>
      </c>
      <c r="K35" s="5" t="s">
        <v>785</v>
      </c>
      <c r="L35" s="5" t="s">
        <v>791</v>
      </c>
      <c r="M35" s="5">
        <v>30</v>
      </c>
      <c r="N35" s="5" t="s">
        <v>872</v>
      </c>
      <c r="O35" s="5">
        <v>1</v>
      </c>
    </row>
    <row r="36" spans="2:15" x14ac:dyDescent="0.2">
      <c r="B36" s="5" t="s">
        <v>1061</v>
      </c>
      <c r="C36" s="5">
        <v>18</v>
      </c>
      <c r="D36" s="40">
        <v>17.14</v>
      </c>
      <c r="G36" s="5">
        <v>34</v>
      </c>
      <c r="H36" s="5" t="s">
        <v>769</v>
      </c>
      <c r="I36" s="5" t="s">
        <v>775</v>
      </c>
      <c r="J36" s="5" t="s">
        <v>779</v>
      </c>
      <c r="K36" s="5"/>
      <c r="L36" s="5" t="s">
        <v>789</v>
      </c>
      <c r="M36" s="5"/>
      <c r="N36" s="5"/>
      <c r="O36" s="5">
        <v>1</v>
      </c>
    </row>
    <row r="37" spans="2:15" x14ac:dyDescent="0.2">
      <c r="B37" s="5" t="s">
        <v>791</v>
      </c>
      <c r="C37" s="5">
        <v>28</v>
      </c>
      <c r="D37" s="40">
        <v>26.67</v>
      </c>
      <c r="G37" s="5">
        <v>35</v>
      </c>
      <c r="H37" s="5" t="s">
        <v>770</v>
      </c>
      <c r="I37" s="5" t="s">
        <v>775</v>
      </c>
      <c r="J37" s="5" t="s">
        <v>779</v>
      </c>
      <c r="K37" s="5" t="s">
        <v>785</v>
      </c>
      <c r="L37" s="5" t="s">
        <v>788</v>
      </c>
      <c r="M37" s="5">
        <v>48</v>
      </c>
      <c r="N37" s="5" t="s">
        <v>875</v>
      </c>
      <c r="O37" s="5">
        <v>1</v>
      </c>
    </row>
    <row r="38" spans="2:15" x14ac:dyDescent="0.2">
      <c r="B38" s="5" t="s">
        <v>792</v>
      </c>
      <c r="C38" s="5">
        <v>6</v>
      </c>
      <c r="D38" s="40">
        <v>5.71</v>
      </c>
      <c r="G38" s="5">
        <v>36</v>
      </c>
      <c r="H38" s="5" t="s">
        <v>769</v>
      </c>
      <c r="I38" s="5" t="s">
        <v>775</v>
      </c>
      <c r="J38" s="5" t="s">
        <v>780</v>
      </c>
      <c r="K38" s="5" t="s">
        <v>786</v>
      </c>
      <c r="L38" s="5" t="s">
        <v>790</v>
      </c>
      <c r="M38" s="5">
        <v>50</v>
      </c>
      <c r="N38" s="5" t="s">
        <v>818</v>
      </c>
      <c r="O38" s="5">
        <v>1</v>
      </c>
    </row>
    <row r="39" spans="2:15" x14ac:dyDescent="0.2">
      <c r="B39" s="5"/>
      <c r="C39" s="5"/>
      <c r="D39" s="5"/>
      <c r="G39" s="5">
        <v>37</v>
      </c>
      <c r="H39" s="5" t="s">
        <v>769</v>
      </c>
      <c r="I39" s="5" t="s">
        <v>777</v>
      </c>
      <c r="J39" s="5" t="s">
        <v>780</v>
      </c>
      <c r="K39" s="5" t="s">
        <v>785</v>
      </c>
      <c r="L39" s="5" t="s">
        <v>790</v>
      </c>
      <c r="M39" s="5">
        <v>26</v>
      </c>
      <c r="N39" s="5" t="s">
        <v>878</v>
      </c>
      <c r="O39" s="5">
        <v>1</v>
      </c>
    </row>
    <row r="40" spans="2:15" x14ac:dyDescent="0.2">
      <c r="B40" s="1" t="s">
        <v>793</v>
      </c>
      <c r="C40" s="1" t="s">
        <v>766</v>
      </c>
      <c r="D40" s="5"/>
      <c r="G40" s="5">
        <v>38</v>
      </c>
      <c r="H40" s="5" t="s">
        <v>769</v>
      </c>
      <c r="I40" s="5" t="s">
        <v>775</v>
      </c>
      <c r="J40" s="5" t="s">
        <v>779</v>
      </c>
      <c r="K40" s="5" t="s">
        <v>785</v>
      </c>
      <c r="L40" s="5" t="s">
        <v>791</v>
      </c>
      <c r="M40" s="5">
        <v>24</v>
      </c>
      <c r="N40" s="5" t="s">
        <v>880</v>
      </c>
      <c r="O40" s="5">
        <v>1</v>
      </c>
    </row>
    <row r="41" spans="2:15" x14ac:dyDescent="0.2">
      <c r="B41" s="1"/>
      <c r="C41" s="1">
        <f>SUM(C34:C38)</f>
        <v>105</v>
      </c>
      <c r="D41" s="5"/>
      <c r="G41" s="44"/>
      <c r="H41" s="44"/>
      <c r="I41" s="44"/>
      <c r="J41" s="44"/>
      <c r="K41" s="44"/>
      <c r="L41" s="44"/>
      <c r="M41" s="44"/>
      <c r="N41" s="44"/>
      <c r="O41" s="44"/>
    </row>
    <row r="42" spans="2:15" x14ac:dyDescent="0.2">
      <c r="G42" s="5">
        <v>40</v>
      </c>
      <c r="H42" s="5" t="s">
        <v>770</v>
      </c>
      <c r="I42" s="5" t="s">
        <v>775</v>
      </c>
      <c r="J42" s="5" t="s">
        <v>780</v>
      </c>
      <c r="K42" s="5" t="s">
        <v>785</v>
      </c>
      <c r="L42" s="5" t="s">
        <v>792</v>
      </c>
      <c r="M42" s="5">
        <v>46</v>
      </c>
      <c r="N42" s="5" t="s">
        <v>818</v>
      </c>
      <c r="O42" s="5">
        <v>1</v>
      </c>
    </row>
    <row r="43" spans="2:15" x14ac:dyDescent="0.2">
      <c r="G43" s="44">
        <v>41</v>
      </c>
      <c r="H43" s="44"/>
      <c r="I43" s="44" t="s">
        <v>778</v>
      </c>
      <c r="J43" s="44" t="s">
        <v>781</v>
      </c>
      <c r="K43" s="44" t="s">
        <v>785</v>
      </c>
      <c r="L43" s="44"/>
      <c r="M43" s="44"/>
      <c r="N43" s="44"/>
      <c r="O43" s="44"/>
    </row>
    <row r="44" spans="2:15" x14ac:dyDescent="0.2">
      <c r="G44" s="5">
        <v>42</v>
      </c>
      <c r="H44" s="5" t="s">
        <v>769</v>
      </c>
      <c r="I44" s="5" t="s">
        <v>775</v>
      </c>
      <c r="J44" s="5" t="s">
        <v>779</v>
      </c>
      <c r="K44" s="5" t="s">
        <v>785</v>
      </c>
      <c r="L44" s="5" t="s">
        <v>791</v>
      </c>
      <c r="M44" s="5">
        <v>49</v>
      </c>
      <c r="N44" s="5" t="s">
        <v>886</v>
      </c>
      <c r="O44" s="5">
        <v>1</v>
      </c>
    </row>
    <row r="45" spans="2:15" x14ac:dyDescent="0.2">
      <c r="G45" s="5">
        <v>43</v>
      </c>
      <c r="H45" s="5" t="s">
        <v>771</v>
      </c>
      <c r="I45" s="5" t="s">
        <v>775</v>
      </c>
      <c r="J45" s="5" t="s">
        <v>781</v>
      </c>
      <c r="K45" s="5" t="s">
        <v>785</v>
      </c>
      <c r="L45" s="5" t="s">
        <v>788</v>
      </c>
      <c r="M45" s="5">
        <v>45</v>
      </c>
      <c r="N45" s="5" t="s">
        <v>888</v>
      </c>
      <c r="O45" s="5">
        <v>1</v>
      </c>
    </row>
    <row r="46" spans="2:15" x14ac:dyDescent="0.2">
      <c r="G46" s="5">
        <v>44</v>
      </c>
      <c r="H46" s="5" t="s">
        <v>769</v>
      </c>
      <c r="I46" s="5" t="s">
        <v>775</v>
      </c>
      <c r="J46" s="5" t="s">
        <v>780</v>
      </c>
      <c r="K46" s="5" t="s">
        <v>785</v>
      </c>
      <c r="L46" s="5" t="s">
        <v>791</v>
      </c>
      <c r="M46" s="5">
        <v>46</v>
      </c>
      <c r="N46" s="5" t="s">
        <v>891</v>
      </c>
      <c r="O46" s="5">
        <v>1</v>
      </c>
    </row>
    <row r="47" spans="2:15" x14ac:dyDescent="0.2">
      <c r="G47" s="5">
        <v>45</v>
      </c>
      <c r="H47" s="5" t="s">
        <v>771</v>
      </c>
      <c r="I47" s="5" t="s">
        <v>775</v>
      </c>
      <c r="J47" s="5" t="s">
        <v>780</v>
      </c>
      <c r="K47" s="5" t="s">
        <v>785</v>
      </c>
      <c r="L47" s="5" t="s">
        <v>790</v>
      </c>
      <c r="M47" s="5">
        <v>59</v>
      </c>
      <c r="N47" s="5" t="s">
        <v>893</v>
      </c>
      <c r="O47" s="5">
        <v>1</v>
      </c>
    </row>
    <row r="48" spans="2:15" x14ac:dyDescent="0.2">
      <c r="G48" s="5">
        <v>46</v>
      </c>
      <c r="H48" s="5" t="s">
        <v>769</v>
      </c>
      <c r="I48" s="5" t="s">
        <v>777</v>
      </c>
      <c r="J48" s="5" t="s">
        <v>781</v>
      </c>
      <c r="K48" s="5" t="s">
        <v>785</v>
      </c>
      <c r="L48" s="5" t="s">
        <v>790</v>
      </c>
      <c r="M48" s="5">
        <v>56</v>
      </c>
      <c r="N48" s="5" t="s">
        <v>895</v>
      </c>
      <c r="O48" s="5">
        <v>1</v>
      </c>
    </row>
    <row r="49" spans="7:15" x14ac:dyDescent="0.2">
      <c r="G49" s="5">
        <v>47</v>
      </c>
      <c r="H49" s="5" t="s">
        <v>772</v>
      </c>
      <c r="I49" s="5" t="s">
        <v>775</v>
      </c>
      <c r="J49" s="5" t="s">
        <v>779</v>
      </c>
      <c r="K49" s="5" t="s">
        <v>785</v>
      </c>
      <c r="L49" s="5" t="s">
        <v>791</v>
      </c>
      <c r="M49" s="5">
        <v>45</v>
      </c>
      <c r="N49" s="5" t="s">
        <v>845</v>
      </c>
      <c r="O49" s="5">
        <v>1</v>
      </c>
    </row>
    <row r="50" spans="7:15" x14ac:dyDescent="0.2">
      <c r="G50" s="5">
        <v>48</v>
      </c>
      <c r="H50" s="5" t="s">
        <v>771</v>
      </c>
      <c r="I50" s="5" t="s">
        <v>778</v>
      </c>
      <c r="J50" s="5" t="s">
        <v>780</v>
      </c>
      <c r="K50" s="5" t="s">
        <v>785</v>
      </c>
      <c r="L50" s="5" t="s">
        <v>791</v>
      </c>
      <c r="M50" s="5">
        <v>42</v>
      </c>
      <c r="N50" s="5" t="s">
        <v>898</v>
      </c>
      <c r="O50" s="5">
        <v>1</v>
      </c>
    </row>
    <row r="51" spans="7:15" x14ac:dyDescent="0.2">
      <c r="G51" s="5">
        <v>49</v>
      </c>
      <c r="H51" s="5" t="s">
        <v>772</v>
      </c>
      <c r="I51" s="5" t="s">
        <v>775</v>
      </c>
      <c r="J51" s="5" t="s">
        <v>780</v>
      </c>
      <c r="K51" s="5" t="s">
        <v>784</v>
      </c>
      <c r="L51" s="5" t="s">
        <v>788</v>
      </c>
      <c r="M51" s="5"/>
      <c r="N51" s="5"/>
      <c r="O51" s="5">
        <v>1</v>
      </c>
    </row>
    <row r="52" spans="7:15" x14ac:dyDescent="0.2">
      <c r="G52" s="5">
        <v>50</v>
      </c>
      <c r="H52" s="5" t="s">
        <v>769</v>
      </c>
      <c r="I52" s="5" t="s">
        <v>775</v>
      </c>
      <c r="J52" s="5" t="s">
        <v>779</v>
      </c>
      <c r="K52" s="5" t="s">
        <v>785</v>
      </c>
      <c r="L52" s="5" t="s">
        <v>792</v>
      </c>
      <c r="M52" s="5">
        <v>39</v>
      </c>
      <c r="N52" s="5" t="s">
        <v>902</v>
      </c>
      <c r="O52" s="5">
        <v>1</v>
      </c>
    </row>
    <row r="53" spans="7:15" x14ac:dyDescent="0.2">
      <c r="G53" s="5">
        <v>51</v>
      </c>
      <c r="H53" s="5" t="s">
        <v>770</v>
      </c>
      <c r="I53" s="5" t="s">
        <v>777</v>
      </c>
      <c r="J53" s="5" t="s">
        <v>779</v>
      </c>
      <c r="K53" s="5" t="s">
        <v>785</v>
      </c>
      <c r="L53" s="5" t="s">
        <v>788</v>
      </c>
      <c r="M53" s="5">
        <v>32</v>
      </c>
      <c r="N53" s="5" t="s">
        <v>865</v>
      </c>
      <c r="O53" s="5">
        <v>1</v>
      </c>
    </row>
    <row r="54" spans="7:15" x14ac:dyDescent="0.2">
      <c r="G54" s="5">
        <v>52</v>
      </c>
      <c r="H54" s="5" t="s">
        <v>769</v>
      </c>
      <c r="I54" s="5" t="s">
        <v>775</v>
      </c>
      <c r="J54" s="5" t="s">
        <v>780</v>
      </c>
      <c r="K54" s="5" t="s">
        <v>785</v>
      </c>
      <c r="L54" s="5" t="s">
        <v>788</v>
      </c>
      <c r="M54" s="5">
        <v>21</v>
      </c>
      <c r="N54" s="5" t="s">
        <v>878</v>
      </c>
      <c r="O54" s="5">
        <v>1</v>
      </c>
    </row>
    <row r="55" spans="7:15" x14ac:dyDescent="0.2">
      <c r="G55" s="5">
        <v>53</v>
      </c>
      <c r="H55" s="5" t="s">
        <v>906</v>
      </c>
      <c r="I55" s="5" t="s">
        <v>775</v>
      </c>
      <c r="J55" s="5" t="s">
        <v>780</v>
      </c>
      <c r="K55" s="5" t="s">
        <v>783</v>
      </c>
      <c r="L55" s="5" t="s">
        <v>788</v>
      </c>
      <c r="M55" s="5">
        <v>58</v>
      </c>
      <c r="N55" s="5" t="s">
        <v>907</v>
      </c>
      <c r="O55" s="5">
        <v>1</v>
      </c>
    </row>
    <row r="56" spans="7:15" x14ac:dyDescent="0.2">
      <c r="G56" s="5">
        <v>54</v>
      </c>
      <c r="H56" s="5" t="s">
        <v>772</v>
      </c>
      <c r="I56" s="5" t="s">
        <v>775</v>
      </c>
      <c r="J56" s="5" t="s">
        <v>781</v>
      </c>
      <c r="K56" s="5" t="s">
        <v>784</v>
      </c>
      <c r="L56" s="5" t="s">
        <v>788</v>
      </c>
      <c r="M56" s="5">
        <v>30</v>
      </c>
      <c r="N56" s="5" t="s">
        <v>909</v>
      </c>
      <c r="O56" s="5">
        <v>1</v>
      </c>
    </row>
    <row r="57" spans="7:15" x14ac:dyDescent="0.2">
      <c r="G57" s="5">
        <v>55</v>
      </c>
      <c r="H57" s="5" t="s">
        <v>769</v>
      </c>
      <c r="I57" s="5" t="s">
        <v>775</v>
      </c>
      <c r="J57" s="5" t="s">
        <v>779</v>
      </c>
      <c r="K57" s="5" t="s">
        <v>783</v>
      </c>
      <c r="L57" s="5" t="s">
        <v>788</v>
      </c>
      <c r="M57" s="5">
        <v>59</v>
      </c>
      <c r="N57" s="5" t="s">
        <v>911</v>
      </c>
      <c r="O57" s="5">
        <v>1</v>
      </c>
    </row>
    <row r="58" spans="7:15" x14ac:dyDescent="0.2">
      <c r="G58" s="5">
        <v>56</v>
      </c>
      <c r="H58" s="5" t="s">
        <v>770</v>
      </c>
      <c r="I58" s="5" t="s">
        <v>777</v>
      </c>
      <c r="J58" s="5" t="s">
        <v>780</v>
      </c>
      <c r="K58" s="5" t="s">
        <v>784</v>
      </c>
      <c r="L58" s="5" t="s">
        <v>790</v>
      </c>
      <c r="M58" s="5">
        <v>40</v>
      </c>
      <c r="N58" s="5" t="s">
        <v>913</v>
      </c>
      <c r="O58" s="5">
        <v>1</v>
      </c>
    </row>
    <row r="59" spans="7:15" x14ac:dyDescent="0.2">
      <c r="G59" s="5">
        <v>57</v>
      </c>
      <c r="H59" s="5" t="s">
        <v>769</v>
      </c>
      <c r="I59" s="5" t="s">
        <v>775</v>
      </c>
      <c r="J59" s="5" t="s">
        <v>779</v>
      </c>
      <c r="K59" s="5" t="s">
        <v>785</v>
      </c>
      <c r="L59" s="5" t="s">
        <v>789</v>
      </c>
      <c r="M59" s="5">
        <v>28</v>
      </c>
      <c r="N59" s="5" t="s">
        <v>916</v>
      </c>
      <c r="O59" s="5">
        <v>1</v>
      </c>
    </row>
    <row r="60" spans="7:15" x14ac:dyDescent="0.2">
      <c r="G60" s="5">
        <v>58</v>
      </c>
      <c r="H60" s="5" t="s">
        <v>918</v>
      </c>
      <c r="I60" s="5" t="s">
        <v>775</v>
      </c>
      <c r="J60" s="5" t="s">
        <v>779</v>
      </c>
      <c r="K60" s="5"/>
      <c r="L60" s="5"/>
      <c r="M60" s="5"/>
      <c r="N60" s="5"/>
      <c r="O60" s="5">
        <v>1</v>
      </c>
    </row>
    <row r="61" spans="7:15" x14ac:dyDescent="0.2">
      <c r="G61" s="5">
        <v>59</v>
      </c>
      <c r="H61" s="5" t="s">
        <v>769</v>
      </c>
      <c r="I61" s="5" t="s">
        <v>775</v>
      </c>
      <c r="J61" s="5" t="s">
        <v>780</v>
      </c>
      <c r="K61" s="5" t="s">
        <v>785</v>
      </c>
      <c r="L61" s="5" t="s">
        <v>791</v>
      </c>
      <c r="M61" s="5">
        <v>45</v>
      </c>
      <c r="N61" s="5" t="s">
        <v>920</v>
      </c>
      <c r="O61" s="5">
        <v>1</v>
      </c>
    </row>
    <row r="62" spans="7:15" x14ac:dyDescent="0.2">
      <c r="G62" s="5">
        <v>60</v>
      </c>
      <c r="H62" s="5" t="s">
        <v>770</v>
      </c>
      <c r="I62" s="5" t="s">
        <v>777</v>
      </c>
      <c r="J62" s="5" t="s">
        <v>780</v>
      </c>
      <c r="K62" s="5"/>
      <c r="L62" s="5"/>
      <c r="M62" s="5"/>
      <c r="N62" s="5"/>
      <c r="O62" s="5">
        <v>1</v>
      </c>
    </row>
    <row r="63" spans="7:15" x14ac:dyDescent="0.2">
      <c r="G63" s="5">
        <v>61</v>
      </c>
      <c r="H63" s="5" t="s">
        <v>923</v>
      </c>
      <c r="I63" s="5" t="s">
        <v>775</v>
      </c>
      <c r="J63" s="5" t="s">
        <v>781</v>
      </c>
      <c r="K63" s="5" t="s">
        <v>783</v>
      </c>
      <c r="L63" s="5" t="s">
        <v>791</v>
      </c>
      <c r="M63" s="5">
        <v>35</v>
      </c>
      <c r="N63" s="5" t="s">
        <v>924</v>
      </c>
      <c r="O63" s="5">
        <v>1</v>
      </c>
    </row>
    <row r="64" spans="7:15" x14ac:dyDescent="0.2">
      <c r="G64" s="5">
        <v>62</v>
      </c>
      <c r="H64" s="5" t="s">
        <v>769</v>
      </c>
      <c r="I64" s="5" t="s">
        <v>778</v>
      </c>
      <c r="J64" s="5" t="s">
        <v>780</v>
      </c>
      <c r="K64" s="5" t="s">
        <v>785</v>
      </c>
      <c r="L64" s="5" t="s">
        <v>788</v>
      </c>
      <c r="M64" s="5"/>
      <c r="N64" s="5"/>
      <c r="O64" s="5">
        <v>1</v>
      </c>
    </row>
    <row r="65" spans="7:15" x14ac:dyDescent="0.2">
      <c r="G65" s="5">
        <v>63</v>
      </c>
      <c r="H65" s="5" t="s">
        <v>769</v>
      </c>
      <c r="I65" s="5" t="s">
        <v>775</v>
      </c>
      <c r="J65" s="5" t="s">
        <v>779</v>
      </c>
      <c r="K65" s="5" t="s">
        <v>785</v>
      </c>
      <c r="L65" s="5" t="s">
        <v>788</v>
      </c>
      <c r="M65" s="5">
        <v>36</v>
      </c>
      <c r="N65" s="5" t="s">
        <v>928</v>
      </c>
      <c r="O65" s="5">
        <v>1</v>
      </c>
    </row>
    <row r="66" spans="7:15" x14ac:dyDescent="0.2">
      <c r="G66" s="5">
        <v>64</v>
      </c>
      <c r="H66" s="5" t="s">
        <v>769</v>
      </c>
      <c r="I66" s="5" t="s">
        <v>775</v>
      </c>
      <c r="J66" s="5" t="s">
        <v>779</v>
      </c>
      <c r="K66" s="5" t="s">
        <v>785</v>
      </c>
      <c r="L66" s="5" t="s">
        <v>791</v>
      </c>
      <c r="M66" s="5">
        <v>36</v>
      </c>
      <c r="N66" s="5" t="s">
        <v>891</v>
      </c>
      <c r="O66" s="5">
        <v>1</v>
      </c>
    </row>
    <row r="67" spans="7:15" x14ac:dyDescent="0.2">
      <c r="G67" s="5">
        <v>65</v>
      </c>
      <c r="H67" s="5" t="s">
        <v>769</v>
      </c>
      <c r="I67" s="5" t="s">
        <v>775</v>
      </c>
      <c r="J67" s="5" t="s">
        <v>780</v>
      </c>
      <c r="K67" s="5" t="s">
        <v>785</v>
      </c>
      <c r="L67" s="5"/>
      <c r="M67" s="5"/>
      <c r="N67" s="5"/>
      <c r="O67" s="5">
        <v>1</v>
      </c>
    </row>
    <row r="68" spans="7:15" x14ac:dyDescent="0.2">
      <c r="G68" s="5">
        <v>66</v>
      </c>
      <c r="H68" s="5" t="s">
        <v>769</v>
      </c>
      <c r="I68" s="5" t="s">
        <v>777</v>
      </c>
      <c r="J68" s="5" t="s">
        <v>780</v>
      </c>
      <c r="K68" s="5" t="s">
        <v>785</v>
      </c>
      <c r="L68" s="5" t="s">
        <v>788</v>
      </c>
      <c r="M68" s="5">
        <v>26</v>
      </c>
      <c r="N68" s="5" t="s">
        <v>933</v>
      </c>
      <c r="O68" s="5">
        <v>1</v>
      </c>
    </row>
    <row r="69" spans="7:15" x14ac:dyDescent="0.2">
      <c r="G69" s="5">
        <v>67</v>
      </c>
      <c r="H69" s="5" t="s">
        <v>769</v>
      </c>
      <c r="I69" s="5" t="s">
        <v>775</v>
      </c>
      <c r="J69" s="5" t="s">
        <v>781</v>
      </c>
      <c r="K69" s="5" t="s">
        <v>785</v>
      </c>
      <c r="L69" s="5" t="s">
        <v>790</v>
      </c>
      <c r="M69" s="5">
        <v>27</v>
      </c>
      <c r="N69" s="5" t="s">
        <v>840</v>
      </c>
      <c r="O69" s="5">
        <v>1</v>
      </c>
    </row>
    <row r="70" spans="7:15" x14ac:dyDescent="0.2">
      <c r="G70" s="5">
        <v>68</v>
      </c>
      <c r="H70" s="5" t="s">
        <v>769</v>
      </c>
      <c r="I70" s="5" t="s">
        <v>775</v>
      </c>
      <c r="J70" s="5" t="s">
        <v>779</v>
      </c>
      <c r="K70" s="5" t="s">
        <v>785</v>
      </c>
      <c r="L70" s="5" t="s">
        <v>788</v>
      </c>
      <c r="M70" s="5">
        <v>27</v>
      </c>
      <c r="N70" s="5" t="s">
        <v>937</v>
      </c>
      <c r="O70" s="5">
        <v>1</v>
      </c>
    </row>
    <row r="71" spans="7:15" x14ac:dyDescent="0.2">
      <c r="G71" s="5">
        <v>69</v>
      </c>
      <c r="H71" s="5" t="s">
        <v>769</v>
      </c>
      <c r="I71" s="5" t="s">
        <v>777</v>
      </c>
      <c r="J71" s="5" t="s">
        <v>780</v>
      </c>
      <c r="K71" s="5" t="s">
        <v>785</v>
      </c>
      <c r="L71" s="5" t="s">
        <v>788</v>
      </c>
      <c r="M71" s="5">
        <v>47</v>
      </c>
      <c r="N71" s="5" t="s">
        <v>940</v>
      </c>
      <c r="O71" s="5">
        <v>1</v>
      </c>
    </row>
    <row r="72" spans="7:15" x14ac:dyDescent="0.2">
      <c r="G72" s="5">
        <v>70</v>
      </c>
      <c r="H72" s="5" t="s">
        <v>772</v>
      </c>
      <c r="I72" s="5" t="s">
        <v>775</v>
      </c>
      <c r="J72" s="5" t="s">
        <v>779</v>
      </c>
      <c r="K72" s="5" t="s">
        <v>785</v>
      </c>
      <c r="L72" s="5" t="s">
        <v>792</v>
      </c>
      <c r="M72" s="5">
        <v>32</v>
      </c>
      <c r="N72" s="5" t="s">
        <v>942</v>
      </c>
      <c r="O72" s="5">
        <v>1</v>
      </c>
    </row>
    <row r="73" spans="7:15" x14ac:dyDescent="0.2">
      <c r="G73" s="5">
        <v>71</v>
      </c>
      <c r="H73" s="5" t="s">
        <v>769</v>
      </c>
      <c r="I73" s="5" t="s">
        <v>775</v>
      </c>
      <c r="J73" s="5" t="s">
        <v>780</v>
      </c>
      <c r="K73" s="5" t="s">
        <v>785</v>
      </c>
      <c r="L73" s="5" t="s">
        <v>791</v>
      </c>
      <c r="M73" s="5">
        <v>26</v>
      </c>
      <c r="N73" s="5" t="s">
        <v>944</v>
      </c>
      <c r="O73" s="5">
        <v>1</v>
      </c>
    </row>
    <row r="74" spans="7:15" x14ac:dyDescent="0.2">
      <c r="G74" s="5">
        <v>72</v>
      </c>
      <c r="H74" s="5" t="s">
        <v>769</v>
      </c>
      <c r="I74" s="5" t="s">
        <v>775</v>
      </c>
      <c r="J74" s="5" t="s">
        <v>779</v>
      </c>
      <c r="K74" s="5" t="s">
        <v>785</v>
      </c>
      <c r="L74" s="5" t="s">
        <v>791</v>
      </c>
      <c r="M74" s="5">
        <v>46</v>
      </c>
      <c r="N74" s="5" t="s">
        <v>946</v>
      </c>
      <c r="O74" s="5">
        <v>1</v>
      </c>
    </row>
    <row r="75" spans="7:15" x14ac:dyDescent="0.2">
      <c r="G75" s="5">
        <v>73</v>
      </c>
      <c r="H75" s="5" t="s">
        <v>772</v>
      </c>
      <c r="I75" s="5"/>
      <c r="J75" s="5" t="s">
        <v>780</v>
      </c>
      <c r="K75" s="5" t="s">
        <v>785</v>
      </c>
      <c r="L75" s="5" t="s">
        <v>788</v>
      </c>
      <c r="M75" s="5"/>
      <c r="N75" s="5"/>
      <c r="O75" s="5">
        <v>1</v>
      </c>
    </row>
    <row r="76" spans="7:15" x14ac:dyDescent="0.2">
      <c r="G76" s="5">
        <v>74</v>
      </c>
      <c r="H76" s="5" t="s">
        <v>770</v>
      </c>
      <c r="I76" s="5" t="s">
        <v>777</v>
      </c>
      <c r="J76" s="5" t="s">
        <v>779</v>
      </c>
      <c r="K76" s="5" t="s">
        <v>784</v>
      </c>
      <c r="L76" s="5" t="s">
        <v>791</v>
      </c>
      <c r="M76" s="5">
        <v>39</v>
      </c>
      <c r="N76" s="5" t="s">
        <v>949</v>
      </c>
      <c r="O76" s="5">
        <v>1</v>
      </c>
    </row>
    <row r="77" spans="7:15" x14ac:dyDescent="0.2">
      <c r="G77" s="5">
        <v>75</v>
      </c>
      <c r="H77" s="5" t="s">
        <v>769</v>
      </c>
      <c r="I77" s="5" t="s">
        <v>775</v>
      </c>
      <c r="J77" s="5" t="s">
        <v>779</v>
      </c>
      <c r="K77" s="5" t="s">
        <v>785</v>
      </c>
      <c r="L77" s="5" t="s">
        <v>788</v>
      </c>
      <c r="M77" s="5">
        <v>32</v>
      </c>
      <c r="N77" s="5" t="s">
        <v>865</v>
      </c>
      <c r="O77" s="5">
        <v>1</v>
      </c>
    </row>
    <row r="78" spans="7:15" x14ac:dyDescent="0.2">
      <c r="G78" s="5">
        <v>76</v>
      </c>
      <c r="H78" s="5" t="s">
        <v>769</v>
      </c>
      <c r="I78" s="5" t="s">
        <v>775</v>
      </c>
      <c r="J78" s="5" t="s">
        <v>779</v>
      </c>
      <c r="K78" s="5" t="s">
        <v>785</v>
      </c>
      <c r="L78" s="5" t="s">
        <v>791</v>
      </c>
      <c r="M78" s="5">
        <v>40</v>
      </c>
      <c r="N78" s="5" t="s">
        <v>953</v>
      </c>
      <c r="O78" s="5">
        <v>1</v>
      </c>
    </row>
    <row r="79" spans="7:15" x14ac:dyDescent="0.2">
      <c r="G79" s="5">
        <v>77</v>
      </c>
      <c r="H79" s="5" t="s">
        <v>769</v>
      </c>
      <c r="I79" s="5" t="s">
        <v>775</v>
      </c>
      <c r="J79" s="5" t="s">
        <v>779</v>
      </c>
      <c r="K79" s="5" t="s">
        <v>785</v>
      </c>
      <c r="L79" s="5" t="s">
        <v>788</v>
      </c>
      <c r="M79" s="5">
        <v>40</v>
      </c>
      <c r="N79" s="5" t="s">
        <v>956</v>
      </c>
      <c r="O79" s="5">
        <v>1</v>
      </c>
    </row>
    <row r="80" spans="7:15" x14ac:dyDescent="0.2">
      <c r="G80" s="5">
        <v>78</v>
      </c>
      <c r="H80" s="5" t="s">
        <v>772</v>
      </c>
      <c r="I80" s="5" t="s">
        <v>775</v>
      </c>
      <c r="J80" s="5" t="s">
        <v>780</v>
      </c>
      <c r="K80" s="5" t="s">
        <v>785</v>
      </c>
      <c r="L80" s="5" t="s">
        <v>790</v>
      </c>
      <c r="M80" s="5">
        <v>39</v>
      </c>
      <c r="N80" s="5" t="s">
        <v>824</v>
      </c>
      <c r="O80" s="5">
        <v>1</v>
      </c>
    </row>
    <row r="81" spans="7:15" x14ac:dyDescent="0.2">
      <c r="G81" s="5">
        <v>79</v>
      </c>
      <c r="H81" s="5" t="s">
        <v>769</v>
      </c>
      <c r="I81" s="5" t="s">
        <v>775</v>
      </c>
      <c r="J81" s="5" t="s">
        <v>780</v>
      </c>
      <c r="K81" s="5" t="s">
        <v>785</v>
      </c>
      <c r="L81" s="5" t="s">
        <v>788</v>
      </c>
      <c r="M81" s="5">
        <v>39</v>
      </c>
      <c r="N81" s="5" t="s">
        <v>960</v>
      </c>
      <c r="O81" s="5">
        <v>1</v>
      </c>
    </row>
    <row r="82" spans="7:15" x14ac:dyDescent="0.2">
      <c r="G82" s="5">
        <v>80</v>
      </c>
      <c r="H82" s="5" t="s">
        <v>769</v>
      </c>
      <c r="I82" s="5" t="s">
        <v>775</v>
      </c>
      <c r="J82" s="5" t="s">
        <v>780</v>
      </c>
      <c r="K82" s="5" t="s">
        <v>785</v>
      </c>
      <c r="L82" s="5" t="s">
        <v>790</v>
      </c>
      <c r="M82" s="5"/>
      <c r="N82" s="5"/>
      <c r="O82" s="5">
        <v>1</v>
      </c>
    </row>
    <row r="83" spans="7:15" x14ac:dyDescent="0.2">
      <c r="G83" s="5">
        <v>81</v>
      </c>
      <c r="H83" s="5" t="s">
        <v>769</v>
      </c>
      <c r="I83" s="5" t="s">
        <v>775</v>
      </c>
      <c r="J83" s="5" t="s">
        <v>780</v>
      </c>
      <c r="K83" s="5" t="s">
        <v>785</v>
      </c>
      <c r="L83" s="5" t="s">
        <v>791</v>
      </c>
      <c r="M83" s="5">
        <v>35</v>
      </c>
      <c r="N83" s="5" t="s">
        <v>964</v>
      </c>
      <c r="O83" s="5">
        <v>1</v>
      </c>
    </row>
    <row r="84" spans="7:15" x14ac:dyDescent="0.2">
      <c r="G84" s="5">
        <v>82</v>
      </c>
      <c r="H84" s="5" t="s">
        <v>769</v>
      </c>
      <c r="I84" s="5" t="s">
        <v>775</v>
      </c>
      <c r="J84" s="5" t="s">
        <v>779</v>
      </c>
      <c r="K84" s="5" t="s">
        <v>785</v>
      </c>
      <c r="L84" s="5" t="s">
        <v>791</v>
      </c>
      <c r="M84" s="5">
        <v>26</v>
      </c>
      <c r="N84" s="5" t="s">
        <v>966</v>
      </c>
      <c r="O84" s="5">
        <v>1</v>
      </c>
    </row>
    <row r="85" spans="7:15" x14ac:dyDescent="0.2">
      <c r="G85" s="5">
        <v>83</v>
      </c>
      <c r="H85" s="5" t="s">
        <v>769</v>
      </c>
      <c r="I85" s="5" t="s">
        <v>775</v>
      </c>
      <c r="J85" s="5" t="s">
        <v>781</v>
      </c>
      <c r="K85" s="5" t="s">
        <v>785</v>
      </c>
      <c r="L85" s="5" t="s">
        <v>791</v>
      </c>
      <c r="M85" s="5">
        <v>45</v>
      </c>
      <c r="N85" s="5" t="s">
        <v>969</v>
      </c>
      <c r="O85" s="5">
        <v>1</v>
      </c>
    </row>
    <row r="86" spans="7:15" x14ac:dyDescent="0.2">
      <c r="G86" s="5">
        <v>84</v>
      </c>
      <c r="H86" s="5" t="s">
        <v>770</v>
      </c>
      <c r="I86" s="5" t="s">
        <v>777</v>
      </c>
      <c r="J86" s="5" t="s">
        <v>781</v>
      </c>
      <c r="K86" s="5" t="s">
        <v>785</v>
      </c>
      <c r="L86" s="5" t="s">
        <v>788</v>
      </c>
      <c r="M86" s="5">
        <v>40</v>
      </c>
      <c r="N86" s="5" t="s">
        <v>971</v>
      </c>
      <c r="O86" s="5">
        <v>1</v>
      </c>
    </row>
    <row r="87" spans="7:15" x14ac:dyDescent="0.2">
      <c r="G87" s="5">
        <v>85</v>
      </c>
      <c r="H87" s="5" t="s">
        <v>769</v>
      </c>
      <c r="I87" s="5" t="s">
        <v>775</v>
      </c>
      <c r="J87" s="5" t="s">
        <v>780</v>
      </c>
      <c r="K87" s="5" t="s">
        <v>785</v>
      </c>
      <c r="L87" s="5" t="s">
        <v>788</v>
      </c>
      <c r="M87" s="5">
        <v>38</v>
      </c>
      <c r="N87" s="5" t="s">
        <v>973</v>
      </c>
      <c r="O87" s="5">
        <v>1</v>
      </c>
    </row>
    <row r="88" spans="7:15" x14ac:dyDescent="0.2">
      <c r="G88" s="5">
        <v>86</v>
      </c>
      <c r="H88" s="5" t="s">
        <v>769</v>
      </c>
      <c r="I88" s="5" t="s">
        <v>777</v>
      </c>
      <c r="J88" s="5" t="s">
        <v>779</v>
      </c>
      <c r="K88" s="5" t="s">
        <v>785</v>
      </c>
      <c r="L88" s="5" t="s">
        <v>790</v>
      </c>
      <c r="M88" s="5">
        <v>44</v>
      </c>
      <c r="N88" s="5" t="s">
        <v>975</v>
      </c>
      <c r="O88" s="5">
        <v>1</v>
      </c>
    </row>
    <row r="89" spans="7:15" x14ac:dyDescent="0.2">
      <c r="G89" s="5">
        <v>87</v>
      </c>
      <c r="H89" s="5" t="s">
        <v>769</v>
      </c>
      <c r="I89" s="5" t="s">
        <v>775</v>
      </c>
      <c r="J89" s="5" t="s">
        <v>781</v>
      </c>
      <c r="K89" s="5" t="s">
        <v>786</v>
      </c>
      <c r="L89" s="5" t="s">
        <v>788</v>
      </c>
      <c r="M89" s="5">
        <v>40</v>
      </c>
      <c r="N89" s="5" t="s">
        <v>978</v>
      </c>
      <c r="O89" s="5">
        <v>1</v>
      </c>
    </row>
    <row r="90" spans="7:15" x14ac:dyDescent="0.2">
      <c r="G90" s="5">
        <v>88</v>
      </c>
      <c r="H90" s="5" t="s">
        <v>769</v>
      </c>
      <c r="I90" s="5" t="s">
        <v>775</v>
      </c>
      <c r="J90" s="5" t="s">
        <v>779</v>
      </c>
      <c r="K90" s="5" t="s">
        <v>785</v>
      </c>
      <c r="L90" s="5" t="s">
        <v>788</v>
      </c>
      <c r="M90" s="5">
        <v>55</v>
      </c>
      <c r="N90" s="5" t="s">
        <v>980</v>
      </c>
      <c r="O90" s="5">
        <v>1</v>
      </c>
    </row>
    <row r="91" spans="7:15" x14ac:dyDescent="0.2">
      <c r="G91" s="5">
        <v>89</v>
      </c>
      <c r="H91" s="5" t="s">
        <v>771</v>
      </c>
      <c r="I91" s="5" t="s">
        <v>775</v>
      </c>
      <c r="J91" s="5" t="s">
        <v>780</v>
      </c>
      <c r="K91" s="5" t="s">
        <v>785</v>
      </c>
      <c r="L91" s="5" t="s">
        <v>788</v>
      </c>
      <c r="M91" s="5">
        <v>33</v>
      </c>
      <c r="N91" s="5" t="s">
        <v>982</v>
      </c>
      <c r="O91" s="5">
        <v>1</v>
      </c>
    </row>
    <row r="92" spans="7:15" x14ac:dyDescent="0.2">
      <c r="G92" s="5">
        <v>90</v>
      </c>
      <c r="H92" s="5" t="s">
        <v>769</v>
      </c>
      <c r="I92" s="5" t="s">
        <v>778</v>
      </c>
      <c r="J92" s="5" t="s">
        <v>780</v>
      </c>
      <c r="K92" s="5" t="s">
        <v>786</v>
      </c>
      <c r="L92" s="5" t="s">
        <v>791</v>
      </c>
      <c r="M92" s="5">
        <v>33</v>
      </c>
      <c r="N92" s="5" t="s">
        <v>984</v>
      </c>
      <c r="O92" s="5">
        <v>1</v>
      </c>
    </row>
    <row r="93" spans="7:15" x14ac:dyDescent="0.2">
      <c r="G93" s="5">
        <v>91</v>
      </c>
      <c r="H93" s="5" t="s">
        <v>771</v>
      </c>
      <c r="I93" s="5" t="s">
        <v>777</v>
      </c>
      <c r="J93" s="5" t="s">
        <v>780</v>
      </c>
      <c r="K93" s="5" t="s">
        <v>785</v>
      </c>
      <c r="L93" s="5" t="s">
        <v>790</v>
      </c>
      <c r="M93" s="5">
        <v>40</v>
      </c>
      <c r="N93" s="5" t="s">
        <v>986</v>
      </c>
      <c r="O93" s="5">
        <v>1</v>
      </c>
    </row>
    <row r="94" spans="7:15" x14ac:dyDescent="0.2">
      <c r="G94" s="5">
        <v>92</v>
      </c>
      <c r="H94" s="5" t="s">
        <v>769</v>
      </c>
      <c r="I94" s="5" t="s">
        <v>775</v>
      </c>
      <c r="J94" s="5" t="s">
        <v>780</v>
      </c>
      <c r="K94" s="5" t="s">
        <v>785</v>
      </c>
      <c r="L94" s="5" t="s">
        <v>788</v>
      </c>
      <c r="M94" s="5">
        <v>28</v>
      </c>
      <c r="N94" s="5" t="s">
        <v>988</v>
      </c>
      <c r="O94" s="5">
        <v>1</v>
      </c>
    </row>
    <row r="95" spans="7:15" x14ac:dyDescent="0.2">
      <c r="G95" s="5">
        <v>93</v>
      </c>
      <c r="H95" s="5" t="s">
        <v>769</v>
      </c>
      <c r="I95" s="5" t="s">
        <v>775</v>
      </c>
      <c r="J95" s="5" t="s">
        <v>780</v>
      </c>
      <c r="K95" s="5" t="s">
        <v>785</v>
      </c>
      <c r="L95" s="5" t="s">
        <v>788</v>
      </c>
      <c r="M95" s="5">
        <v>32</v>
      </c>
      <c r="N95" s="5" t="s">
        <v>990</v>
      </c>
      <c r="O95" s="5">
        <v>1</v>
      </c>
    </row>
    <row r="96" spans="7:15" x14ac:dyDescent="0.2">
      <c r="G96" s="5">
        <v>94</v>
      </c>
      <c r="H96" s="5" t="s">
        <v>771</v>
      </c>
      <c r="I96" s="5" t="s">
        <v>778</v>
      </c>
      <c r="J96" s="5" t="s">
        <v>780</v>
      </c>
      <c r="K96" s="5" t="s">
        <v>785</v>
      </c>
      <c r="L96" s="5" t="s">
        <v>791</v>
      </c>
      <c r="M96" s="5">
        <v>35</v>
      </c>
      <c r="N96" s="5" t="s">
        <v>992</v>
      </c>
      <c r="O96" s="5">
        <v>1</v>
      </c>
    </row>
    <row r="97" spans="7:15" x14ac:dyDescent="0.2">
      <c r="G97" s="5">
        <v>95</v>
      </c>
      <c r="H97" s="5" t="s">
        <v>771</v>
      </c>
      <c r="I97" s="5"/>
      <c r="J97" s="5"/>
      <c r="K97" s="5"/>
      <c r="L97" s="5"/>
      <c r="M97" s="5"/>
      <c r="N97" s="5"/>
      <c r="O97" s="5">
        <v>1</v>
      </c>
    </row>
    <row r="98" spans="7:15" x14ac:dyDescent="0.2">
      <c r="G98" s="5">
        <v>96</v>
      </c>
      <c r="H98" s="5" t="s">
        <v>769</v>
      </c>
      <c r="I98" s="5" t="s">
        <v>775</v>
      </c>
      <c r="J98" s="5" t="s">
        <v>779</v>
      </c>
      <c r="K98" s="5" t="s">
        <v>785</v>
      </c>
      <c r="L98" s="5" t="s">
        <v>792</v>
      </c>
      <c r="M98" s="5">
        <v>37</v>
      </c>
      <c r="N98" s="5" t="s">
        <v>995</v>
      </c>
      <c r="O98" s="5">
        <v>1</v>
      </c>
    </row>
    <row r="99" spans="7:15" x14ac:dyDescent="0.2">
      <c r="G99" s="5">
        <v>97</v>
      </c>
      <c r="H99" s="5" t="s">
        <v>769</v>
      </c>
      <c r="I99" s="5" t="s">
        <v>775</v>
      </c>
      <c r="J99" s="5" t="s">
        <v>780</v>
      </c>
      <c r="K99" s="5" t="s">
        <v>785</v>
      </c>
      <c r="L99" s="5" t="s">
        <v>788</v>
      </c>
      <c r="M99" s="5">
        <v>34</v>
      </c>
      <c r="N99" s="5" t="s">
        <v>872</v>
      </c>
      <c r="O99" s="5">
        <v>1</v>
      </c>
    </row>
    <row r="100" spans="7:15" x14ac:dyDescent="0.2">
      <c r="G100" s="5">
        <v>98</v>
      </c>
      <c r="H100" s="5" t="s">
        <v>769</v>
      </c>
      <c r="I100" s="5" t="s">
        <v>775</v>
      </c>
      <c r="J100" s="5" t="s">
        <v>779</v>
      </c>
      <c r="K100" s="5" t="s">
        <v>786</v>
      </c>
      <c r="L100" s="5" t="s">
        <v>791</v>
      </c>
      <c r="M100" s="5">
        <v>39</v>
      </c>
      <c r="N100" s="5" t="s">
        <v>998</v>
      </c>
      <c r="O100" s="5">
        <v>1</v>
      </c>
    </row>
    <row r="101" spans="7:15" x14ac:dyDescent="0.2">
      <c r="G101" s="5">
        <v>99</v>
      </c>
      <c r="H101" s="5" t="s">
        <v>769</v>
      </c>
      <c r="I101" s="5" t="s">
        <v>775</v>
      </c>
      <c r="J101" s="5" t="s">
        <v>780</v>
      </c>
      <c r="K101" s="5"/>
      <c r="L101" s="5"/>
      <c r="M101" s="5"/>
      <c r="N101" s="5"/>
      <c r="O101" s="5">
        <v>1</v>
      </c>
    </row>
    <row r="102" spans="7:15" x14ac:dyDescent="0.2">
      <c r="G102" s="5">
        <v>100</v>
      </c>
      <c r="H102" s="5" t="s">
        <v>769</v>
      </c>
      <c r="I102" s="5" t="s">
        <v>775</v>
      </c>
      <c r="J102" s="5" t="s">
        <v>780</v>
      </c>
      <c r="K102" s="5" t="s">
        <v>785</v>
      </c>
      <c r="L102" s="5" t="s">
        <v>790</v>
      </c>
      <c r="M102" s="5">
        <v>24</v>
      </c>
      <c r="N102" s="5" t="s">
        <v>1001</v>
      </c>
      <c r="O102" s="5">
        <v>1</v>
      </c>
    </row>
    <row r="103" spans="7:15" x14ac:dyDescent="0.2">
      <c r="G103" s="5">
        <v>101</v>
      </c>
      <c r="H103" s="5" t="s">
        <v>769</v>
      </c>
      <c r="I103" s="5" t="s">
        <v>775</v>
      </c>
      <c r="J103" s="5" t="s">
        <v>779</v>
      </c>
      <c r="K103" s="5" t="s">
        <v>783</v>
      </c>
      <c r="L103" s="5" t="s">
        <v>791</v>
      </c>
      <c r="M103" s="5">
        <v>28</v>
      </c>
      <c r="N103" s="5" t="s">
        <v>816</v>
      </c>
      <c r="O103" s="5">
        <v>1</v>
      </c>
    </row>
    <row r="104" spans="7:15" x14ac:dyDescent="0.2">
      <c r="G104" s="5">
        <v>102</v>
      </c>
      <c r="H104" s="5" t="s">
        <v>772</v>
      </c>
      <c r="I104" s="5" t="s">
        <v>777</v>
      </c>
      <c r="J104" s="5" t="s">
        <v>781</v>
      </c>
      <c r="K104" s="5" t="s">
        <v>785</v>
      </c>
      <c r="L104" s="5" t="s">
        <v>788</v>
      </c>
      <c r="M104" s="5">
        <v>38</v>
      </c>
      <c r="N104" s="5" t="s">
        <v>1004</v>
      </c>
      <c r="O104" s="5">
        <v>1</v>
      </c>
    </row>
    <row r="105" spans="7:15" x14ac:dyDescent="0.2">
      <c r="G105" s="5">
        <v>103</v>
      </c>
      <c r="H105" s="5" t="s">
        <v>769</v>
      </c>
      <c r="I105" s="5" t="s">
        <v>777</v>
      </c>
      <c r="J105" s="5" t="s">
        <v>779</v>
      </c>
      <c r="K105" s="5" t="s">
        <v>785</v>
      </c>
      <c r="L105" s="5" t="s">
        <v>791</v>
      </c>
      <c r="M105" s="5">
        <v>45</v>
      </c>
      <c r="N105" s="5" t="s">
        <v>1006</v>
      </c>
      <c r="O105" s="5">
        <v>1</v>
      </c>
    </row>
    <row r="106" spans="7:15" x14ac:dyDescent="0.2">
      <c r="G106" s="5">
        <v>104</v>
      </c>
      <c r="H106" s="5" t="s">
        <v>769</v>
      </c>
      <c r="I106" s="5" t="s">
        <v>778</v>
      </c>
      <c r="J106" s="5" t="s">
        <v>779</v>
      </c>
      <c r="K106" s="5" t="s">
        <v>785</v>
      </c>
      <c r="L106" s="5" t="s">
        <v>788</v>
      </c>
      <c r="M106" s="5">
        <v>43</v>
      </c>
      <c r="N106" s="5" t="s">
        <v>1009</v>
      </c>
      <c r="O106" s="5">
        <v>1</v>
      </c>
    </row>
    <row r="107" spans="7:15" x14ac:dyDescent="0.2">
      <c r="G107" s="5">
        <v>105</v>
      </c>
      <c r="H107" s="5" t="s">
        <v>769</v>
      </c>
      <c r="I107" s="5" t="s">
        <v>775</v>
      </c>
      <c r="J107" s="5" t="s">
        <v>780</v>
      </c>
      <c r="K107" s="5" t="s">
        <v>785</v>
      </c>
      <c r="L107" s="5" t="s">
        <v>789</v>
      </c>
      <c r="M107" s="5"/>
      <c r="N107" s="5"/>
      <c r="O107" s="5">
        <v>1</v>
      </c>
    </row>
    <row r="108" spans="7:15" x14ac:dyDescent="0.2">
      <c r="G108" s="5">
        <v>106</v>
      </c>
      <c r="H108" s="5" t="s">
        <v>772</v>
      </c>
      <c r="I108" s="5" t="s">
        <v>775</v>
      </c>
      <c r="J108" s="5" t="s">
        <v>779</v>
      </c>
      <c r="K108" s="5" t="s">
        <v>785</v>
      </c>
      <c r="L108" s="5" t="s">
        <v>789</v>
      </c>
      <c r="M108" s="5">
        <v>32</v>
      </c>
      <c r="N108" s="5" t="s">
        <v>1012</v>
      </c>
      <c r="O108" s="5">
        <v>1</v>
      </c>
    </row>
    <row r="109" spans="7:15" x14ac:dyDescent="0.2">
      <c r="G109" s="5">
        <v>107</v>
      </c>
      <c r="H109" s="5" t="s">
        <v>771</v>
      </c>
      <c r="I109" s="5" t="s">
        <v>775</v>
      </c>
      <c r="J109" s="5" t="s">
        <v>780</v>
      </c>
      <c r="K109" s="5" t="s">
        <v>785</v>
      </c>
      <c r="L109" s="5" t="s">
        <v>788</v>
      </c>
      <c r="M109" s="5">
        <v>38</v>
      </c>
      <c r="N109" s="5" t="s">
        <v>865</v>
      </c>
      <c r="O109" s="5">
        <v>1</v>
      </c>
    </row>
    <row r="110" spans="7:15" x14ac:dyDescent="0.2">
      <c r="G110" s="5">
        <v>108</v>
      </c>
      <c r="H110" s="5" t="s">
        <v>768</v>
      </c>
      <c r="I110" s="5" t="s">
        <v>775</v>
      </c>
      <c r="J110" s="5" t="s">
        <v>779</v>
      </c>
      <c r="K110" s="5" t="s">
        <v>785</v>
      </c>
      <c r="L110" s="5" t="s">
        <v>792</v>
      </c>
      <c r="M110" s="5">
        <v>35</v>
      </c>
      <c r="N110" s="5" t="s">
        <v>865</v>
      </c>
      <c r="O110" s="5">
        <v>1</v>
      </c>
    </row>
    <row r="111" spans="7:15" x14ac:dyDescent="0.2">
      <c r="G111" s="5">
        <v>109</v>
      </c>
      <c r="H111" s="5" t="s">
        <v>769</v>
      </c>
      <c r="I111" s="5"/>
      <c r="J111" s="5"/>
      <c r="K111" s="5"/>
      <c r="L111" s="5"/>
      <c r="M111" s="5"/>
      <c r="N111" s="5"/>
      <c r="O111" s="5">
        <v>1</v>
      </c>
    </row>
    <row r="112" spans="7:15" x14ac:dyDescent="0.2">
      <c r="G112" s="5">
        <v>110</v>
      </c>
      <c r="H112" s="5" t="s">
        <v>769</v>
      </c>
      <c r="I112" s="5" t="s">
        <v>775</v>
      </c>
      <c r="J112" s="5" t="s">
        <v>780</v>
      </c>
      <c r="K112" s="5" t="s">
        <v>784</v>
      </c>
      <c r="L112" s="5" t="s">
        <v>788</v>
      </c>
      <c r="M112" s="5">
        <v>35</v>
      </c>
      <c r="N112" s="5" t="s">
        <v>953</v>
      </c>
      <c r="O112" s="5">
        <v>1</v>
      </c>
    </row>
    <row r="113" spans="7:15" x14ac:dyDescent="0.2">
      <c r="G113" s="5">
        <v>111</v>
      </c>
      <c r="H113" s="5" t="s">
        <v>769</v>
      </c>
      <c r="I113" s="5" t="s">
        <v>775</v>
      </c>
      <c r="J113" s="5" t="s">
        <v>780</v>
      </c>
      <c r="K113" s="5" t="s">
        <v>785</v>
      </c>
      <c r="L113" s="5" t="s">
        <v>788</v>
      </c>
      <c r="M113" s="5">
        <v>46</v>
      </c>
      <c r="N113" s="5" t="s">
        <v>1019</v>
      </c>
      <c r="O113" s="5">
        <v>1</v>
      </c>
    </row>
    <row r="114" spans="7:15" x14ac:dyDescent="0.2">
      <c r="G114" s="5">
        <v>112</v>
      </c>
      <c r="H114" s="5" t="s">
        <v>772</v>
      </c>
      <c r="I114" s="5" t="s">
        <v>777</v>
      </c>
      <c r="J114" s="5" t="s">
        <v>781</v>
      </c>
      <c r="K114" s="5" t="s">
        <v>785</v>
      </c>
      <c r="L114" s="5" t="s">
        <v>790</v>
      </c>
      <c r="M114" s="5">
        <v>25</v>
      </c>
      <c r="N114" s="5" t="s">
        <v>867</v>
      </c>
      <c r="O114" s="5">
        <v>1</v>
      </c>
    </row>
    <row r="115" spans="7:15" x14ac:dyDescent="0.2">
      <c r="G115" s="5">
        <v>113</v>
      </c>
      <c r="H115" s="5" t="s">
        <v>771</v>
      </c>
      <c r="I115" s="5" t="s">
        <v>775</v>
      </c>
      <c r="J115" s="5" t="s">
        <v>780</v>
      </c>
      <c r="K115" s="5" t="s">
        <v>786</v>
      </c>
      <c r="L115" s="5" t="s">
        <v>791</v>
      </c>
      <c r="M115" s="5">
        <v>40</v>
      </c>
      <c r="N115" s="5" t="s">
        <v>1022</v>
      </c>
      <c r="O115" s="5">
        <v>1</v>
      </c>
    </row>
    <row r="116" spans="7:15" x14ac:dyDescent="0.2">
      <c r="G116" s="5">
        <v>114</v>
      </c>
      <c r="H116" s="5" t="s">
        <v>769</v>
      </c>
      <c r="I116" s="5" t="s">
        <v>775</v>
      </c>
      <c r="J116" s="5" t="s">
        <v>781</v>
      </c>
      <c r="K116" s="5" t="s">
        <v>785</v>
      </c>
      <c r="L116" s="5" t="s">
        <v>788</v>
      </c>
      <c r="M116" s="5">
        <v>36</v>
      </c>
      <c r="N116" s="5" t="s">
        <v>1024</v>
      </c>
      <c r="O116" s="5">
        <v>1</v>
      </c>
    </row>
    <row r="117" spans="7:15" x14ac:dyDescent="0.2">
      <c r="G117" s="5">
        <v>115</v>
      </c>
      <c r="H117" s="5" t="s">
        <v>769</v>
      </c>
      <c r="I117" s="5" t="s">
        <v>775</v>
      </c>
      <c r="J117" s="5" t="s">
        <v>780</v>
      </c>
      <c r="K117" s="5" t="s">
        <v>785</v>
      </c>
      <c r="L117" s="5" t="s">
        <v>791</v>
      </c>
      <c r="M117" s="5">
        <v>48</v>
      </c>
      <c r="N117" s="5" t="s">
        <v>1027</v>
      </c>
      <c r="O117" s="5">
        <v>1</v>
      </c>
    </row>
  </sheetData>
  <autoFilter ref="G1:O40" xr:uid="{72527558-DF5B-B94C-AE5E-929AFD37A589}">
    <filterColumn colId="6" showButton="0"/>
    <sortState ref="G3:O40">
      <sortCondition ref="H1:H40"/>
    </sortState>
  </autoFilter>
  <mergeCells count="1">
    <mergeCell ref="M1:N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4423E-76F3-1741-8B7F-FF8E466AACF1}">
  <sheetPr>
    <tabColor theme="9"/>
  </sheetPr>
  <dimension ref="A1:AP145"/>
  <sheetViews>
    <sheetView topLeftCell="AL1" workbookViewId="0">
      <selection activeCell="AN9" sqref="AN9"/>
    </sheetView>
  </sheetViews>
  <sheetFormatPr baseColWidth="10" defaultRowHeight="16" x14ac:dyDescent="0.2"/>
  <cols>
    <col min="1" max="1" width="30" style="2" customWidth="1"/>
    <col min="2" max="2" width="25" style="2" customWidth="1"/>
    <col min="3" max="3" width="17" style="2" customWidth="1"/>
    <col min="4" max="4" width="17" style="3" customWidth="1"/>
    <col min="5" max="5" width="26.33203125" style="2" customWidth="1"/>
    <col min="6" max="6" width="23" style="2" customWidth="1"/>
    <col min="7" max="7" width="14.33203125" style="2" customWidth="1"/>
    <col min="8" max="8" width="20.33203125" style="2" customWidth="1"/>
    <col min="9" max="9" width="68.6640625" style="2" customWidth="1"/>
    <col min="10" max="10" width="116.1640625" style="2" customWidth="1"/>
    <col min="11" max="11" width="13.1640625" style="2" customWidth="1"/>
    <col min="12" max="17" width="13" style="2" customWidth="1"/>
    <col min="18" max="18" width="57.6640625" style="2" customWidth="1"/>
    <col min="19" max="19" width="41.6640625" style="2" customWidth="1"/>
    <col min="20" max="20" width="17.33203125" style="2" customWidth="1"/>
    <col min="21" max="21" width="10.33203125" style="2" customWidth="1"/>
    <col min="22" max="27" width="10.83203125" style="2"/>
    <col min="28" max="28" width="19.33203125" style="2" customWidth="1"/>
    <col min="29" max="29" width="10.83203125" style="2" customWidth="1"/>
    <col min="30" max="30" width="31.5" style="2" customWidth="1"/>
    <col min="31" max="34" width="10.83203125" style="2"/>
    <col min="35" max="35" width="18.6640625" style="2" customWidth="1"/>
    <col min="36" max="37" width="23.1640625" style="2" customWidth="1"/>
    <col min="38" max="38" width="218.6640625" style="2" customWidth="1"/>
    <col min="39" max="39" width="54.1640625" style="2" customWidth="1"/>
    <col min="40" max="40" width="29.83203125" customWidth="1"/>
    <col min="41" max="41" width="30.1640625" customWidth="1"/>
    <col min="42" max="42" width="36.6640625" customWidth="1"/>
  </cols>
  <sheetData>
    <row r="1" spans="1:42" x14ac:dyDescent="0.2">
      <c r="A1" s="9" t="s">
        <v>453</v>
      </c>
      <c r="B1" s="9" t="s">
        <v>0</v>
      </c>
      <c r="C1" s="9" t="s">
        <v>1032</v>
      </c>
      <c r="D1" s="10" t="s">
        <v>53</v>
      </c>
      <c r="E1" s="9" t="s">
        <v>17</v>
      </c>
      <c r="F1" s="9" t="s">
        <v>18</v>
      </c>
      <c r="G1" s="9" t="s">
        <v>20</v>
      </c>
      <c r="H1" s="9" t="s">
        <v>1</v>
      </c>
      <c r="I1" s="9" t="s">
        <v>5</v>
      </c>
      <c r="J1" s="9" t="s">
        <v>6</v>
      </c>
      <c r="K1" s="9" t="s">
        <v>3</v>
      </c>
      <c r="L1" s="9" t="s">
        <v>4</v>
      </c>
      <c r="M1" s="9" t="s">
        <v>23</v>
      </c>
      <c r="N1" s="9" t="s">
        <v>11</v>
      </c>
      <c r="O1" s="9" t="s">
        <v>12</v>
      </c>
      <c r="P1" s="9" t="s">
        <v>24</v>
      </c>
      <c r="Q1" s="9" t="s">
        <v>25</v>
      </c>
      <c r="R1" s="9" t="s">
        <v>26</v>
      </c>
      <c r="S1" s="9" t="s">
        <v>28</v>
      </c>
      <c r="T1" s="9" t="s">
        <v>68</v>
      </c>
      <c r="U1" s="9" t="s">
        <v>7</v>
      </c>
      <c r="V1" s="9" t="s">
        <v>8</v>
      </c>
      <c r="W1" s="9" t="s">
        <v>9</v>
      </c>
      <c r="X1" s="9" t="s">
        <v>10</v>
      </c>
      <c r="Y1" s="9" t="s">
        <v>47</v>
      </c>
      <c r="Z1" s="9" t="s">
        <v>1033</v>
      </c>
      <c r="AA1" s="9" t="s">
        <v>1034</v>
      </c>
      <c r="AB1" s="9" t="s">
        <v>14</v>
      </c>
      <c r="AC1" s="9" t="s">
        <v>19</v>
      </c>
      <c r="AD1" s="9" t="s">
        <v>31</v>
      </c>
      <c r="AE1" s="9" t="s">
        <v>58</v>
      </c>
      <c r="AF1" s="9" t="s">
        <v>137</v>
      </c>
      <c r="AG1" s="9" t="s">
        <v>145</v>
      </c>
      <c r="AH1" s="9" t="s">
        <v>586</v>
      </c>
      <c r="AI1" s="9" t="s">
        <v>15</v>
      </c>
      <c r="AJ1" s="9" t="s">
        <v>13</v>
      </c>
      <c r="AK1" s="9" t="s">
        <v>40</v>
      </c>
      <c r="AL1" s="9" t="s">
        <v>16</v>
      </c>
      <c r="AM1" s="9" t="s">
        <v>140</v>
      </c>
      <c r="AN1" s="9" t="s">
        <v>141</v>
      </c>
      <c r="AO1" s="9" t="s">
        <v>146</v>
      </c>
      <c r="AP1" s="9" t="s">
        <v>712</v>
      </c>
    </row>
    <row r="2" spans="1:42" s="2" customFormat="1" x14ac:dyDescent="0.2">
      <c r="A2" s="2">
        <v>1</v>
      </c>
      <c r="B2" s="2">
        <v>1</v>
      </c>
      <c r="C2" s="2">
        <v>1</v>
      </c>
      <c r="D2" s="3"/>
      <c r="E2" s="2">
        <v>1</v>
      </c>
      <c r="G2" s="2">
        <v>1</v>
      </c>
      <c r="H2" s="2">
        <v>0</v>
      </c>
      <c r="I2" s="2" t="s">
        <v>29</v>
      </c>
      <c r="J2" s="2" t="s">
        <v>21</v>
      </c>
      <c r="K2" s="2">
        <v>1</v>
      </c>
      <c r="R2" s="2">
        <v>1</v>
      </c>
      <c r="S2" s="2">
        <v>1</v>
      </c>
      <c r="U2" s="2" t="s">
        <v>27</v>
      </c>
      <c r="W2" s="2">
        <v>1</v>
      </c>
      <c r="Z2" s="2">
        <v>1</v>
      </c>
      <c r="AB2" s="2" t="s">
        <v>36</v>
      </c>
      <c r="AD2" s="2" t="s">
        <v>32</v>
      </c>
      <c r="AI2" s="2">
        <v>3939</v>
      </c>
      <c r="AJ2" s="2">
        <v>1</v>
      </c>
      <c r="AK2" s="2" t="s">
        <v>269</v>
      </c>
      <c r="AL2" s="2" t="s">
        <v>30</v>
      </c>
      <c r="AM2" s="2" t="s">
        <v>33</v>
      </c>
    </row>
    <row r="3" spans="1:42" x14ac:dyDescent="0.2">
      <c r="A3" s="2">
        <v>2</v>
      </c>
      <c r="B3" s="2">
        <v>2</v>
      </c>
      <c r="C3" s="2">
        <v>1</v>
      </c>
      <c r="E3" s="2">
        <v>1</v>
      </c>
      <c r="G3" s="2">
        <v>1</v>
      </c>
      <c r="H3" s="2" t="s">
        <v>69</v>
      </c>
      <c r="I3" s="2" t="s">
        <v>34</v>
      </c>
      <c r="J3" s="2" t="s">
        <v>35</v>
      </c>
      <c r="L3" s="2">
        <v>1</v>
      </c>
      <c r="N3" s="2">
        <v>1</v>
      </c>
      <c r="R3" s="2">
        <v>1</v>
      </c>
      <c r="S3" s="2">
        <v>1</v>
      </c>
      <c r="U3" s="2" t="s">
        <v>27</v>
      </c>
      <c r="V3" s="2">
        <v>1</v>
      </c>
      <c r="AA3" s="2">
        <v>1</v>
      </c>
      <c r="AB3" s="2" t="s">
        <v>36</v>
      </c>
      <c r="AD3" s="2" t="s">
        <v>32</v>
      </c>
      <c r="AI3" s="2" t="s">
        <v>37</v>
      </c>
      <c r="AJ3" s="2">
        <v>1</v>
      </c>
      <c r="AK3" s="2" t="s">
        <v>269</v>
      </c>
      <c r="AL3" s="2" t="s">
        <v>38</v>
      </c>
      <c r="AM3" s="2" t="s">
        <v>39</v>
      </c>
    </row>
    <row r="4" spans="1:42" x14ac:dyDescent="0.2">
      <c r="A4" s="2">
        <v>3</v>
      </c>
      <c r="B4" s="2">
        <v>3</v>
      </c>
      <c r="C4" s="2">
        <v>1</v>
      </c>
      <c r="E4" s="2">
        <v>1</v>
      </c>
      <c r="F4" s="2">
        <v>1</v>
      </c>
      <c r="H4" s="2">
        <v>1</v>
      </c>
      <c r="L4" s="2">
        <v>1</v>
      </c>
      <c r="N4" s="2">
        <v>1</v>
      </c>
      <c r="P4" s="2">
        <v>1</v>
      </c>
      <c r="S4" s="2">
        <v>1</v>
      </c>
      <c r="U4" s="2" t="s">
        <v>49</v>
      </c>
      <c r="Y4" s="2">
        <v>1</v>
      </c>
      <c r="Z4" s="2">
        <v>1</v>
      </c>
      <c r="AB4" s="2" t="s">
        <v>157</v>
      </c>
      <c r="AD4" s="2" t="s">
        <v>50</v>
      </c>
      <c r="AI4" s="2">
        <v>12</v>
      </c>
      <c r="AJ4" s="2">
        <v>0</v>
      </c>
      <c r="AK4" s="2" t="s">
        <v>269</v>
      </c>
      <c r="AL4" s="2" t="s">
        <v>51</v>
      </c>
      <c r="AM4" s="2" t="s">
        <v>52</v>
      </c>
    </row>
    <row r="5" spans="1:42" x14ac:dyDescent="0.2">
      <c r="A5" s="2">
        <v>4</v>
      </c>
      <c r="B5" s="2">
        <v>4</v>
      </c>
      <c r="C5" s="2">
        <v>1</v>
      </c>
      <c r="E5" s="2">
        <v>1</v>
      </c>
      <c r="G5" s="2">
        <v>1</v>
      </c>
      <c r="H5" s="2">
        <v>6</v>
      </c>
      <c r="I5" s="2" t="s">
        <v>43</v>
      </c>
      <c r="J5" s="2" t="s">
        <v>44</v>
      </c>
      <c r="L5" s="2">
        <v>1</v>
      </c>
      <c r="N5" s="2">
        <v>1</v>
      </c>
      <c r="Q5" s="2">
        <v>1</v>
      </c>
      <c r="S5" s="2">
        <v>1</v>
      </c>
      <c r="U5" s="2" t="s">
        <v>45</v>
      </c>
      <c r="Y5" s="2">
        <v>1</v>
      </c>
      <c r="AA5" s="2">
        <v>1</v>
      </c>
      <c r="AB5" s="2" t="s">
        <v>157</v>
      </c>
      <c r="AD5" s="2" t="s">
        <v>46</v>
      </c>
      <c r="AI5" s="2">
        <v>9</v>
      </c>
      <c r="AJ5" s="2">
        <v>1</v>
      </c>
      <c r="AK5" s="2" t="s">
        <v>269</v>
      </c>
      <c r="AL5" s="2" t="s">
        <v>66</v>
      </c>
      <c r="AM5" s="2" t="s">
        <v>48</v>
      </c>
    </row>
    <row r="6" spans="1:42" x14ac:dyDescent="0.2">
      <c r="A6" s="2">
        <v>5</v>
      </c>
      <c r="B6" s="2" t="s">
        <v>95</v>
      </c>
      <c r="C6" s="2">
        <v>1</v>
      </c>
      <c r="D6" s="4">
        <v>6.25E-2</v>
      </c>
      <c r="F6" s="2">
        <v>1</v>
      </c>
      <c r="H6" s="2">
        <v>20</v>
      </c>
      <c r="R6" s="2">
        <v>1</v>
      </c>
      <c r="T6" s="2">
        <v>1</v>
      </c>
      <c r="U6" s="2" t="s">
        <v>54</v>
      </c>
      <c r="V6" s="2">
        <v>1</v>
      </c>
      <c r="W6" s="2">
        <v>1</v>
      </c>
      <c r="AA6" s="2">
        <v>1</v>
      </c>
      <c r="AB6" s="2" t="s">
        <v>157</v>
      </c>
      <c r="AD6" s="2" t="s">
        <v>59</v>
      </c>
      <c r="AE6" s="2" t="s">
        <v>57</v>
      </c>
      <c r="AI6" s="2" t="s">
        <v>55</v>
      </c>
      <c r="AJ6" s="2">
        <v>1</v>
      </c>
      <c r="AK6" s="2" t="s">
        <v>269</v>
      </c>
      <c r="AL6" s="2" t="s">
        <v>56</v>
      </c>
      <c r="AM6" s="2" t="s">
        <v>94</v>
      </c>
      <c r="AN6" s="2" t="s">
        <v>67</v>
      </c>
    </row>
    <row r="7" spans="1:42" x14ac:dyDescent="0.2">
      <c r="A7" s="2">
        <v>6</v>
      </c>
      <c r="B7" s="2" t="s">
        <v>96</v>
      </c>
      <c r="C7" s="2">
        <v>1</v>
      </c>
      <c r="D7" s="4">
        <v>0.20555555555555557</v>
      </c>
      <c r="F7" s="2">
        <v>1</v>
      </c>
      <c r="H7" s="2">
        <v>1</v>
      </c>
      <c r="Q7" s="2">
        <v>1</v>
      </c>
      <c r="S7" s="2">
        <v>1</v>
      </c>
      <c r="U7" s="2" t="s">
        <v>41</v>
      </c>
      <c r="W7" s="2">
        <v>1</v>
      </c>
      <c r="Z7" s="2">
        <v>1</v>
      </c>
      <c r="AB7" s="2" t="s">
        <v>186</v>
      </c>
      <c r="AD7" s="2" t="s">
        <v>60</v>
      </c>
      <c r="AI7" s="2">
        <v>6</v>
      </c>
      <c r="AJ7" s="2">
        <v>1</v>
      </c>
      <c r="AK7" s="2" t="s">
        <v>269</v>
      </c>
      <c r="AL7" s="2" t="s">
        <v>135</v>
      </c>
      <c r="AM7" s="2" t="s">
        <v>61</v>
      </c>
    </row>
    <row r="8" spans="1:42" x14ac:dyDescent="0.2">
      <c r="A8" s="2">
        <v>7</v>
      </c>
      <c r="B8" s="2" t="s">
        <v>97</v>
      </c>
      <c r="C8" s="2">
        <v>1</v>
      </c>
      <c r="D8" s="4">
        <v>0.44166666666666665</v>
      </c>
      <c r="F8" s="2">
        <v>1</v>
      </c>
      <c r="H8" s="2">
        <v>4</v>
      </c>
      <c r="K8" s="2">
        <v>1</v>
      </c>
      <c r="O8" s="2">
        <v>1</v>
      </c>
      <c r="P8" s="2">
        <v>1</v>
      </c>
      <c r="S8" s="2">
        <v>1</v>
      </c>
      <c r="U8" s="2" t="s">
        <v>62</v>
      </c>
      <c r="W8" s="2">
        <v>1</v>
      </c>
      <c r="Z8" s="2">
        <v>1</v>
      </c>
      <c r="AB8" s="2" t="s">
        <v>166</v>
      </c>
      <c r="AD8" s="2" t="s">
        <v>63</v>
      </c>
      <c r="AI8" s="2">
        <v>9</v>
      </c>
      <c r="AJ8" s="2">
        <v>0</v>
      </c>
      <c r="AK8" s="2" t="s">
        <v>269</v>
      </c>
      <c r="AL8" s="2" t="s">
        <v>64</v>
      </c>
      <c r="AM8" s="2" t="s">
        <v>65</v>
      </c>
    </row>
    <row r="9" spans="1:42" x14ac:dyDescent="0.2">
      <c r="A9" s="2">
        <v>8</v>
      </c>
      <c r="B9" s="2" t="s">
        <v>98</v>
      </c>
      <c r="C9" s="2">
        <v>1</v>
      </c>
      <c r="D9" s="4">
        <v>0.47569444444444442</v>
      </c>
      <c r="F9" s="2">
        <v>1</v>
      </c>
      <c r="G9" s="2">
        <v>1</v>
      </c>
      <c r="H9" s="2">
        <v>6</v>
      </c>
      <c r="L9" s="2">
        <v>1</v>
      </c>
      <c r="Q9" s="2">
        <v>1</v>
      </c>
      <c r="S9" s="2">
        <v>1</v>
      </c>
      <c r="U9" s="2" t="s">
        <v>27</v>
      </c>
      <c r="Y9" s="2">
        <v>1</v>
      </c>
      <c r="Z9" s="2">
        <v>1</v>
      </c>
      <c r="AB9" s="2" t="s">
        <v>106</v>
      </c>
      <c r="AD9" s="2" t="s">
        <v>46</v>
      </c>
      <c r="AI9" s="2" t="s">
        <v>69</v>
      </c>
      <c r="AJ9" s="2">
        <v>0</v>
      </c>
      <c r="AK9" s="2" t="s">
        <v>269</v>
      </c>
      <c r="AL9" s="2" t="s">
        <v>70</v>
      </c>
      <c r="AM9" s="2" t="s">
        <v>93</v>
      </c>
    </row>
    <row r="10" spans="1:42" x14ac:dyDescent="0.2">
      <c r="A10" s="2">
        <v>9</v>
      </c>
      <c r="B10" s="2" t="s">
        <v>99</v>
      </c>
      <c r="C10" s="2">
        <v>1</v>
      </c>
      <c r="D10" s="4">
        <v>0.50624999999999998</v>
      </c>
      <c r="F10" s="2">
        <v>1</v>
      </c>
      <c r="H10" s="2">
        <v>6</v>
      </c>
      <c r="R10" s="2">
        <v>1</v>
      </c>
      <c r="T10" s="2">
        <v>1</v>
      </c>
      <c r="U10" s="2" t="s">
        <v>54</v>
      </c>
      <c r="W10" s="2">
        <v>1</v>
      </c>
      <c r="Z10" s="2">
        <v>1</v>
      </c>
      <c r="AB10" s="2" t="s">
        <v>165</v>
      </c>
      <c r="AD10" s="2" t="s">
        <v>59</v>
      </c>
      <c r="AI10" s="2" t="s">
        <v>71</v>
      </c>
      <c r="AJ10" s="2">
        <v>1</v>
      </c>
      <c r="AK10" s="2" t="s">
        <v>269</v>
      </c>
      <c r="AL10" s="2" t="s">
        <v>90</v>
      </c>
      <c r="AM10" s="2" t="s">
        <v>92</v>
      </c>
    </row>
    <row r="11" spans="1:42" x14ac:dyDescent="0.2">
      <c r="A11" s="2">
        <v>10</v>
      </c>
      <c r="B11" s="2" t="s">
        <v>100</v>
      </c>
      <c r="C11" s="2">
        <v>1</v>
      </c>
      <c r="D11" s="4">
        <v>0.57013888888888886</v>
      </c>
      <c r="F11" s="2">
        <v>1</v>
      </c>
      <c r="G11" s="2">
        <v>1</v>
      </c>
      <c r="H11" s="2">
        <v>5</v>
      </c>
      <c r="L11" s="2">
        <v>1</v>
      </c>
      <c r="R11" s="2">
        <v>1</v>
      </c>
      <c r="T11" s="2">
        <v>1</v>
      </c>
      <c r="U11" s="2" t="s">
        <v>54</v>
      </c>
      <c r="W11" s="2">
        <v>1</v>
      </c>
      <c r="Z11" s="2">
        <v>1</v>
      </c>
      <c r="AB11" s="2" t="s">
        <v>164</v>
      </c>
      <c r="AD11" s="2" t="s">
        <v>46</v>
      </c>
      <c r="AI11" s="2" t="s">
        <v>71</v>
      </c>
      <c r="AJ11" s="2">
        <v>0</v>
      </c>
      <c r="AK11" s="2" t="s">
        <v>45</v>
      </c>
      <c r="AL11" s="2" t="s">
        <v>89</v>
      </c>
      <c r="AM11" s="2" t="s">
        <v>91</v>
      </c>
    </row>
    <row r="12" spans="1:42" x14ac:dyDescent="0.2">
      <c r="A12" s="2">
        <v>11</v>
      </c>
      <c r="B12" s="2" t="s">
        <v>101</v>
      </c>
      <c r="C12" s="2">
        <v>1</v>
      </c>
      <c r="D12" s="4">
        <v>9.7222222222222224E-3</v>
      </c>
      <c r="E12" s="2">
        <v>1</v>
      </c>
      <c r="H12" s="2">
        <v>0</v>
      </c>
      <c r="I12" s="2" t="s">
        <v>105</v>
      </c>
      <c r="J12" s="2" t="s">
        <v>105</v>
      </c>
      <c r="L12" s="2">
        <v>1</v>
      </c>
      <c r="R12" s="2">
        <v>1</v>
      </c>
      <c r="T12" s="2">
        <v>1</v>
      </c>
      <c r="U12" s="2" t="s">
        <v>54</v>
      </c>
      <c r="W12" s="2">
        <v>1</v>
      </c>
      <c r="AA12" s="2">
        <v>1</v>
      </c>
      <c r="AB12" s="2" t="s">
        <v>106</v>
      </c>
      <c r="AD12" s="2" t="s">
        <v>32</v>
      </c>
      <c r="AI12" s="2">
        <v>612</v>
      </c>
      <c r="AJ12" s="2">
        <v>0</v>
      </c>
      <c r="AK12" s="2" t="s">
        <v>269</v>
      </c>
      <c r="AL12" s="2" t="s">
        <v>125</v>
      </c>
      <c r="AM12" s="2" t="s">
        <v>107</v>
      </c>
      <c r="AN12" s="2" t="s">
        <v>108</v>
      </c>
    </row>
    <row r="13" spans="1:42" x14ac:dyDescent="0.2">
      <c r="A13" s="2">
        <v>12</v>
      </c>
      <c r="B13" s="2" t="s">
        <v>102</v>
      </c>
      <c r="C13" s="2">
        <v>1</v>
      </c>
      <c r="D13" s="4">
        <v>0.14027777777777778</v>
      </c>
      <c r="E13" s="2">
        <v>1</v>
      </c>
      <c r="H13" s="2">
        <v>20</v>
      </c>
      <c r="I13" s="2" t="s">
        <v>121</v>
      </c>
      <c r="J13" s="2" t="s">
        <v>122</v>
      </c>
      <c r="L13" s="2">
        <v>1</v>
      </c>
      <c r="Q13" s="2">
        <v>1</v>
      </c>
      <c r="S13" s="2">
        <v>1</v>
      </c>
      <c r="U13" s="2" t="s">
        <v>123</v>
      </c>
      <c r="W13" s="2">
        <v>1</v>
      </c>
      <c r="AA13" s="2">
        <v>1</v>
      </c>
      <c r="AB13" s="2" t="s">
        <v>106</v>
      </c>
      <c r="AD13" s="2" t="s">
        <v>32</v>
      </c>
      <c r="AI13" s="2">
        <v>612</v>
      </c>
      <c r="AJ13" s="2">
        <v>-1</v>
      </c>
      <c r="AK13" s="2" t="s">
        <v>269</v>
      </c>
      <c r="AL13" s="2" t="s">
        <v>126</v>
      </c>
      <c r="AM13" s="2" t="s">
        <v>107</v>
      </c>
    </row>
    <row r="14" spans="1:42" x14ac:dyDescent="0.2">
      <c r="A14" s="2">
        <v>13</v>
      </c>
      <c r="B14" s="2" t="s">
        <v>103</v>
      </c>
      <c r="C14" s="2">
        <v>1</v>
      </c>
      <c r="D14" s="4">
        <v>0.21111111111111111</v>
      </c>
      <c r="E14" s="2">
        <v>1</v>
      </c>
      <c r="H14" s="2">
        <v>20</v>
      </c>
      <c r="I14" s="2" t="s">
        <v>128</v>
      </c>
      <c r="J14" s="2" t="s">
        <v>129</v>
      </c>
      <c r="L14" s="2">
        <v>1</v>
      </c>
      <c r="O14" s="2">
        <v>1</v>
      </c>
      <c r="T14" s="2">
        <v>1</v>
      </c>
      <c r="U14" s="2" t="s">
        <v>54</v>
      </c>
      <c r="W14" s="2">
        <v>1</v>
      </c>
      <c r="AA14" s="2">
        <v>1</v>
      </c>
      <c r="AB14" s="2" t="s">
        <v>130</v>
      </c>
      <c r="AD14" s="2" t="s">
        <v>32</v>
      </c>
      <c r="AI14" s="2">
        <v>612</v>
      </c>
      <c r="AJ14" s="2">
        <v>1</v>
      </c>
      <c r="AK14" s="2" t="s">
        <v>269</v>
      </c>
      <c r="AL14" s="2" t="s">
        <v>131</v>
      </c>
      <c r="AM14" s="2" t="s">
        <v>107</v>
      </c>
    </row>
    <row r="15" spans="1:42" x14ac:dyDescent="0.2">
      <c r="A15" s="2">
        <v>14</v>
      </c>
      <c r="B15" s="2" t="s">
        <v>132</v>
      </c>
      <c r="C15" s="2">
        <v>1</v>
      </c>
      <c r="D15" s="4">
        <v>4.8611111111111112E-3</v>
      </c>
      <c r="F15" s="2">
        <v>1</v>
      </c>
      <c r="H15" s="2">
        <v>20</v>
      </c>
      <c r="Q15" s="2">
        <v>1</v>
      </c>
      <c r="S15" s="2">
        <v>1</v>
      </c>
      <c r="U15" s="2" t="s">
        <v>62</v>
      </c>
      <c r="W15" s="2">
        <v>1</v>
      </c>
      <c r="AA15" s="2">
        <v>1</v>
      </c>
      <c r="AB15" s="2" t="s">
        <v>134</v>
      </c>
      <c r="AD15" s="2" t="s">
        <v>32</v>
      </c>
      <c r="AI15" s="2">
        <v>39</v>
      </c>
      <c r="AJ15" s="2">
        <v>-1</v>
      </c>
      <c r="AK15" s="2" t="s">
        <v>269</v>
      </c>
      <c r="AL15" s="2" t="s">
        <v>138</v>
      </c>
      <c r="AM15" s="2" t="s">
        <v>136</v>
      </c>
    </row>
    <row r="16" spans="1:42" x14ac:dyDescent="0.2">
      <c r="A16" s="2">
        <v>15</v>
      </c>
      <c r="B16" s="2" t="s">
        <v>133</v>
      </c>
      <c r="C16" s="2">
        <v>1</v>
      </c>
      <c r="D16" s="4">
        <v>1.3194444444444444E-2</v>
      </c>
      <c r="F16" s="2">
        <v>1</v>
      </c>
      <c r="H16" s="2">
        <v>6</v>
      </c>
      <c r="I16" s="2" t="s">
        <v>144</v>
      </c>
      <c r="J16" s="2" t="s">
        <v>143</v>
      </c>
      <c r="Q16" s="2">
        <v>1</v>
      </c>
      <c r="S16" s="2">
        <v>1</v>
      </c>
      <c r="U16" s="2" t="s">
        <v>69</v>
      </c>
      <c r="W16" s="2">
        <v>1</v>
      </c>
      <c r="AA16" s="2">
        <v>1</v>
      </c>
      <c r="AB16" s="2" t="s">
        <v>134</v>
      </c>
      <c r="AD16" s="2" t="s">
        <v>32</v>
      </c>
      <c r="AE16" s="2" t="s">
        <v>59</v>
      </c>
      <c r="AF16" s="2" t="s">
        <v>57</v>
      </c>
      <c r="AG16" s="2" t="s">
        <v>46</v>
      </c>
      <c r="AI16" s="2">
        <v>39</v>
      </c>
      <c r="AJ16" s="2">
        <v>-1</v>
      </c>
      <c r="AK16" s="2" t="s">
        <v>270</v>
      </c>
      <c r="AL16" s="2" t="s">
        <v>148</v>
      </c>
      <c r="AM16" s="2" t="s">
        <v>107</v>
      </c>
      <c r="AN16" s="2" t="s">
        <v>139</v>
      </c>
      <c r="AO16" s="2" t="s">
        <v>147</v>
      </c>
    </row>
    <row r="17" spans="1:40" x14ac:dyDescent="0.2">
      <c r="A17" s="2">
        <v>16</v>
      </c>
      <c r="B17" s="2" t="s">
        <v>142</v>
      </c>
      <c r="C17" s="2">
        <v>1</v>
      </c>
      <c r="D17" s="4">
        <v>1.2499999999999999E-2</v>
      </c>
      <c r="F17" s="2">
        <v>1</v>
      </c>
      <c r="H17" s="2">
        <v>0</v>
      </c>
      <c r="I17" s="2" t="s">
        <v>149</v>
      </c>
      <c r="Q17" s="2">
        <v>1</v>
      </c>
      <c r="S17" s="2">
        <v>1</v>
      </c>
      <c r="U17" s="2" t="s">
        <v>150</v>
      </c>
      <c r="V17" s="2">
        <v>1</v>
      </c>
      <c r="Z17" s="2">
        <v>1</v>
      </c>
      <c r="AB17" s="2" t="s">
        <v>134</v>
      </c>
      <c r="AD17" s="2" t="s">
        <v>87</v>
      </c>
      <c r="AI17" s="2" t="s">
        <v>69</v>
      </c>
      <c r="AJ17" s="2">
        <v>0</v>
      </c>
      <c r="AK17" s="2" t="s">
        <v>269</v>
      </c>
      <c r="AL17" s="2" t="s">
        <v>151</v>
      </c>
      <c r="AM17" s="2" t="s">
        <v>152</v>
      </c>
    </row>
    <row r="18" spans="1:40" x14ac:dyDescent="0.2">
      <c r="A18" s="2">
        <v>17</v>
      </c>
      <c r="B18" s="2" t="s">
        <v>153</v>
      </c>
      <c r="C18" s="2">
        <v>1</v>
      </c>
      <c r="D18" s="4">
        <v>4.1666666666666666E-3</v>
      </c>
      <c r="F18" s="2">
        <v>1</v>
      </c>
      <c r="H18" s="2">
        <v>5</v>
      </c>
      <c r="L18" s="2">
        <v>1</v>
      </c>
      <c r="Q18" s="2">
        <v>1</v>
      </c>
      <c r="S18" s="2">
        <v>1</v>
      </c>
      <c r="U18" s="2" t="s">
        <v>54</v>
      </c>
      <c r="W18" s="2">
        <v>1</v>
      </c>
      <c r="Z18" s="2">
        <v>1</v>
      </c>
      <c r="AB18" s="2" t="s">
        <v>158</v>
      </c>
      <c r="AD18" s="2" t="s">
        <v>159</v>
      </c>
      <c r="AI18" s="2" t="s">
        <v>69</v>
      </c>
      <c r="AJ18" s="2">
        <v>0</v>
      </c>
      <c r="AK18" s="2" t="s">
        <v>269</v>
      </c>
      <c r="AL18" s="2" t="s">
        <v>160</v>
      </c>
      <c r="AM18" s="2" t="s">
        <v>161</v>
      </c>
    </row>
    <row r="19" spans="1:40" x14ac:dyDescent="0.2">
      <c r="A19" s="2">
        <v>18</v>
      </c>
      <c r="B19" s="2" t="s">
        <v>154</v>
      </c>
      <c r="C19" s="2">
        <v>1</v>
      </c>
      <c r="D19" s="4">
        <v>6.9444444444444441E-3</v>
      </c>
      <c r="E19" s="2">
        <v>1</v>
      </c>
      <c r="H19" s="2">
        <v>5</v>
      </c>
      <c r="I19" s="2" t="s">
        <v>162</v>
      </c>
      <c r="J19" s="2" t="s">
        <v>69</v>
      </c>
      <c r="L19" s="2">
        <v>1</v>
      </c>
      <c r="R19" s="2">
        <v>1</v>
      </c>
      <c r="T19" s="2">
        <v>1</v>
      </c>
      <c r="U19" s="2" t="s">
        <v>163</v>
      </c>
      <c r="W19" s="2">
        <v>1</v>
      </c>
      <c r="Z19" s="2">
        <v>1</v>
      </c>
      <c r="AB19" s="2" t="s">
        <v>157</v>
      </c>
      <c r="AD19" s="2" t="s">
        <v>50</v>
      </c>
      <c r="AI19" s="2" t="s">
        <v>69</v>
      </c>
      <c r="AJ19" s="2">
        <v>0</v>
      </c>
      <c r="AK19" s="2" t="s">
        <v>69</v>
      </c>
      <c r="AL19" s="2" t="s">
        <v>168</v>
      </c>
      <c r="AM19" s="2" t="s">
        <v>169</v>
      </c>
    </row>
    <row r="20" spans="1:40" x14ac:dyDescent="0.2">
      <c r="A20" s="2">
        <v>19</v>
      </c>
      <c r="B20" s="2" t="s">
        <v>155</v>
      </c>
      <c r="C20" s="2">
        <v>1</v>
      </c>
      <c r="D20" s="4">
        <v>7.2222222222222229E-2</v>
      </c>
      <c r="E20" s="2">
        <v>1</v>
      </c>
      <c r="H20" s="2" t="s">
        <v>69</v>
      </c>
      <c r="I20" s="2" t="s">
        <v>171</v>
      </c>
      <c r="J20" s="2" t="s">
        <v>170</v>
      </c>
      <c r="S20" s="2">
        <v>0</v>
      </c>
      <c r="W20" s="2">
        <v>1</v>
      </c>
      <c r="AA20" s="2">
        <v>1</v>
      </c>
      <c r="AB20" s="2" t="s">
        <v>158</v>
      </c>
      <c r="AD20" s="2" t="s">
        <v>32</v>
      </c>
      <c r="AI20" s="2">
        <v>6</v>
      </c>
      <c r="AJ20" s="2">
        <v>0</v>
      </c>
      <c r="AK20" s="2" t="s">
        <v>69</v>
      </c>
      <c r="AL20" s="2" t="s">
        <v>172</v>
      </c>
      <c r="AM20" s="2" t="s">
        <v>173</v>
      </c>
    </row>
    <row r="21" spans="1:40" x14ac:dyDescent="0.2">
      <c r="A21" s="2">
        <v>20</v>
      </c>
      <c r="B21" s="2" t="s">
        <v>156</v>
      </c>
      <c r="C21" s="2">
        <v>1</v>
      </c>
      <c r="D21" s="4">
        <v>0.10833333333333334</v>
      </c>
      <c r="E21" s="2">
        <v>1</v>
      </c>
      <c r="H21" s="2">
        <v>5</v>
      </c>
      <c r="I21" s="2" t="s">
        <v>174</v>
      </c>
      <c r="L21" s="2">
        <v>1</v>
      </c>
      <c r="R21" s="2">
        <v>1</v>
      </c>
      <c r="T21" s="2">
        <v>1</v>
      </c>
      <c r="U21" s="2" t="s">
        <v>54</v>
      </c>
      <c r="W21" s="2">
        <v>1</v>
      </c>
      <c r="Z21" s="2">
        <v>1</v>
      </c>
      <c r="AB21" s="2" t="s">
        <v>157</v>
      </c>
      <c r="AD21" s="2" t="s">
        <v>50</v>
      </c>
      <c r="AI21" s="2" t="s">
        <v>69</v>
      </c>
      <c r="AJ21" s="2">
        <v>0</v>
      </c>
      <c r="AK21" s="2" t="s">
        <v>269</v>
      </c>
      <c r="AL21" s="2" t="s">
        <v>175</v>
      </c>
      <c r="AM21" s="2" t="s">
        <v>169</v>
      </c>
    </row>
    <row r="22" spans="1:40" x14ac:dyDescent="0.2">
      <c r="A22" s="2">
        <v>21</v>
      </c>
      <c r="B22" s="2" t="s">
        <v>176</v>
      </c>
      <c r="C22" s="2">
        <v>1</v>
      </c>
      <c r="D22" s="4">
        <v>5.6944444444444443E-2</v>
      </c>
      <c r="F22" s="2">
        <v>1</v>
      </c>
      <c r="H22" s="2">
        <v>3</v>
      </c>
      <c r="R22" s="2">
        <v>1</v>
      </c>
      <c r="T22" s="2">
        <v>1</v>
      </c>
      <c r="U22" s="2" t="s">
        <v>54</v>
      </c>
      <c r="W22" s="2">
        <v>1</v>
      </c>
      <c r="Z22" s="2">
        <v>1</v>
      </c>
      <c r="AB22" s="2" t="s">
        <v>158</v>
      </c>
      <c r="AD22" s="2" t="s">
        <v>87</v>
      </c>
      <c r="AE22" s="2" t="s">
        <v>178</v>
      </c>
      <c r="AF22" s="2" t="s">
        <v>63</v>
      </c>
      <c r="AI22" s="2">
        <v>12</v>
      </c>
      <c r="AJ22" s="2">
        <v>0</v>
      </c>
      <c r="AK22" s="2" t="s">
        <v>269</v>
      </c>
      <c r="AL22" s="2" t="s">
        <v>180</v>
      </c>
      <c r="AM22" s="2" t="s">
        <v>179</v>
      </c>
    </row>
    <row r="23" spans="1:40" x14ac:dyDescent="0.2">
      <c r="A23" s="2">
        <v>22</v>
      </c>
      <c r="B23" s="2" t="s">
        <v>177</v>
      </c>
      <c r="C23" s="2">
        <v>1</v>
      </c>
      <c r="D23" s="4">
        <v>0.20069444444444443</v>
      </c>
      <c r="F23" s="2">
        <v>1</v>
      </c>
      <c r="H23" s="2">
        <v>1</v>
      </c>
      <c r="S23" s="2">
        <v>1</v>
      </c>
      <c r="U23" s="2" t="s">
        <v>268</v>
      </c>
      <c r="W23" s="2">
        <v>1</v>
      </c>
      <c r="Y23" s="2">
        <v>1</v>
      </c>
      <c r="Z23" s="2">
        <v>1</v>
      </c>
      <c r="AB23" s="2" t="s">
        <v>158</v>
      </c>
      <c r="AD23" s="2" t="s">
        <v>181</v>
      </c>
      <c r="AE23" s="2" t="s">
        <v>46</v>
      </c>
      <c r="AI23" s="2">
        <v>20</v>
      </c>
      <c r="AJ23" s="2">
        <v>1</v>
      </c>
      <c r="AK23" s="2" t="s">
        <v>269</v>
      </c>
      <c r="AL23" s="2" t="s">
        <v>182</v>
      </c>
      <c r="AM23" s="2" t="s">
        <v>183</v>
      </c>
      <c r="AN23" s="2" t="s">
        <v>184</v>
      </c>
    </row>
    <row r="24" spans="1:40" x14ac:dyDescent="0.2">
      <c r="A24" s="2">
        <v>23</v>
      </c>
      <c r="B24" s="2">
        <v>10</v>
      </c>
      <c r="C24" s="2">
        <v>1</v>
      </c>
      <c r="E24" s="2">
        <v>1</v>
      </c>
      <c r="H24" s="2" t="s">
        <v>69</v>
      </c>
      <c r="I24" s="2" t="s">
        <v>185</v>
      </c>
      <c r="P24" s="2">
        <v>1</v>
      </c>
      <c r="Q24" s="2">
        <v>1</v>
      </c>
      <c r="S24" s="2">
        <v>1</v>
      </c>
      <c r="U24" s="2" t="s">
        <v>267</v>
      </c>
      <c r="W24" s="2">
        <v>1</v>
      </c>
      <c r="X24" s="2">
        <v>1</v>
      </c>
      <c r="AA24" s="2">
        <v>1</v>
      </c>
      <c r="AB24" s="2" t="s">
        <v>164</v>
      </c>
      <c r="AD24" s="2" t="s">
        <v>32</v>
      </c>
      <c r="AE24" s="2" t="s">
        <v>50</v>
      </c>
      <c r="AF24" s="2" t="s">
        <v>159</v>
      </c>
      <c r="AI24" s="2" t="s">
        <v>187</v>
      </c>
      <c r="AJ24" s="2">
        <v>1</v>
      </c>
      <c r="AK24" s="2" t="s">
        <v>269</v>
      </c>
      <c r="AL24" s="2" t="s">
        <v>188</v>
      </c>
      <c r="AM24" s="2" t="s">
        <v>189</v>
      </c>
      <c r="AN24" s="2" t="s">
        <v>190</v>
      </c>
    </row>
    <row r="25" spans="1:40" x14ac:dyDescent="0.2">
      <c r="A25" s="2">
        <v>24</v>
      </c>
      <c r="B25" s="2" t="s">
        <v>191</v>
      </c>
      <c r="C25" s="2">
        <v>1</v>
      </c>
      <c r="D25" s="4">
        <v>9.7222222222222224E-3</v>
      </c>
      <c r="F25" s="2">
        <v>1</v>
      </c>
      <c r="G25" s="2">
        <v>1</v>
      </c>
      <c r="H25" s="2">
        <v>20</v>
      </c>
      <c r="I25" s="2" t="s">
        <v>193</v>
      </c>
      <c r="J25" s="2" t="s">
        <v>194</v>
      </c>
      <c r="P25" s="2">
        <v>1</v>
      </c>
      <c r="S25" s="2">
        <v>1</v>
      </c>
      <c r="U25" s="2" t="s">
        <v>195</v>
      </c>
      <c r="Y25" s="2">
        <v>1</v>
      </c>
      <c r="AA25" s="2">
        <v>1</v>
      </c>
      <c r="AB25" s="2" t="s">
        <v>201</v>
      </c>
      <c r="AD25" s="2" t="s">
        <v>46</v>
      </c>
      <c r="AI25" s="2" t="s">
        <v>69</v>
      </c>
      <c r="AJ25" s="2">
        <v>1</v>
      </c>
      <c r="AK25" s="2" t="s">
        <v>269</v>
      </c>
      <c r="AL25" s="2" t="s">
        <v>196</v>
      </c>
      <c r="AM25" s="2" t="s">
        <v>197</v>
      </c>
    </row>
    <row r="26" spans="1:40" x14ac:dyDescent="0.2">
      <c r="A26" s="2">
        <v>25</v>
      </c>
      <c r="B26" s="2" t="s">
        <v>192</v>
      </c>
      <c r="C26" s="2">
        <v>1</v>
      </c>
      <c r="D26" s="4">
        <v>3.5416666666666666E-2</v>
      </c>
      <c r="F26" s="2">
        <v>1</v>
      </c>
      <c r="H26" s="2">
        <v>20</v>
      </c>
      <c r="I26" s="2" t="s">
        <v>198</v>
      </c>
      <c r="J26" s="2" t="s">
        <v>199</v>
      </c>
      <c r="P26" s="2">
        <v>1</v>
      </c>
      <c r="Q26" s="2">
        <v>1</v>
      </c>
      <c r="T26" s="2">
        <v>1</v>
      </c>
      <c r="U26" s="2" t="s">
        <v>54</v>
      </c>
      <c r="Y26" s="2">
        <v>1</v>
      </c>
      <c r="AA26" s="2">
        <v>1</v>
      </c>
      <c r="AB26" s="2" t="s">
        <v>201</v>
      </c>
      <c r="AD26" s="2" t="s">
        <v>46</v>
      </c>
      <c r="AI26" s="2" t="s">
        <v>69</v>
      </c>
      <c r="AJ26" s="2">
        <v>0</v>
      </c>
      <c r="AK26" s="2" t="s">
        <v>269</v>
      </c>
      <c r="AL26" s="2" t="s">
        <v>200</v>
      </c>
      <c r="AM26" s="2" t="s">
        <v>197</v>
      </c>
    </row>
    <row r="27" spans="1:40" x14ac:dyDescent="0.2">
      <c r="A27" s="2">
        <v>26</v>
      </c>
      <c r="B27" s="2" t="s">
        <v>202</v>
      </c>
      <c r="C27" s="2">
        <v>1</v>
      </c>
      <c r="D27" s="4">
        <v>0.14930555555555555</v>
      </c>
      <c r="F27" s="2">
        <v>1</v>
      </c>
      <c r="H27" s="2">
        <v>2</v>
      </c>
      <c r="I27" s="2" t="s">
        <v>205</v>
      </c>
      <c r="J27" s="2" t="s">
        <v>206</v>
      </c>
      <c r="K27" s="2">
        <v>1</v>
      </c>
      <c r="Q27" s="2">
        <v>1</v>
      </c>
      <c r="S27" s="2">
        <v>1</v>
      </c>
      <c r="U27" s="2" t="s">
        <v>207</v>
      </c>
      <c r="W27" s="2">
        <v>1</v>
      </c>
      <c r="AA27" s="2">
        <v>1</v>
      </c>
      <c r="AB27" s="2" t="s">
        <v>157</v>
      </c>
      <c r="AD27" s="2" t="s">
        <v>208</v>
      </c>
      <c r="AI27" s="2">
        <v>6</v>
      </c>
      <c r="AJ27" s="2">
        <v>1</v>
      </c>
      <c r="AK27" s="2" t="s">
        <v>269</v>
      </c>
      <c r="AL27" s="2" t="s">
        <v>209</v>
      </c>
      <c r="AM27" s="2" t="s">
        <v>210</v>
      </c>
    </row>
    <row r="28" spans="1:40" x14ac:dyDescent="0.2">
      <c r="A28" s="2">
        <v>27</v>
      </c>
      <c r="B28" s="2" t="s">
        <v>203</v>
      </c>
      <c r="C28" s="2">
        <v>1</v>
      </c>
      <c r="D28" s="4">
        <v>0.19513888888888889</v>
      </c>
      <c r="F28" s="2">
        <v>1</v>
      </c>
      <c r="H28" s="2">
        <v>20</v>
      </c>
      <c r="P28" s="2">
        <v>1</v>
      </c>
      <c r="Q28" s="2">
        <v>1</v>
      </c>
      <c r="S28" s="2">
        <v>1</v>
      </c>
      <c r="U28" s="2" t="s">
        <v>266</v>
      </c>
      <c r="W28" s="2">
        <v>1</v>
      </c>
      <c r="Z28" s="2">
        <v>1</v>
      </c>
      <c r="AB28" s="2" t="s">
        <v>164</v>
      </c>
      <c r="AD28" s="2" t="s">
        <v>208</v>
      </c>
      <c r="AI28" s="2">
        <v>6</v>
      </c>
      <c r="AJ28" s="2">
        <v>1</v>
      </c>
      <c r="AK28" s="2" t="s">
        <v>271</v>
      </c>
      <c r="AL28" s="2" t="s">
        <v>211</v>
      </c>
      <c r="AM28" s="2" t="s">
        <v>230</v>
      </c>
    </row>
    <row r="29" spans="1:40" x14ac:dyDescent="0.2">
      <c r="A29" s="2">
        <v>28</v>
      </c>
      <c r="B29" s="2" t="s">
        <v>204</v>
      </c>
      <c r="C29" s="2">
        <v>1</v>
      </c>
      <c r="D29" s="4">
        <v>0.38750000000000001</v>
      </c>
      <c r="F29" s="2">
        <v>1</v>
      </c>
      <c r="H29" s="2">
        <v>1</v>
      </c>
      <c r="P29" s="2">
        <v>1</v>
      </c>
      <c r="S29" s="2">
        <v>1</v>
      </c>
      <c r="U29" s="2" t="s">
        <v>54</v>
      </c>
      <c r="X29" s="2">
        <v>1</v>
      </c>
      <c r="Z29" s="2">
        <v>1</v>
      </c>
      <c r="AB29" s="2" t="s">
        <v>165</v>
      </c>
      <c r="AD29" s="2" t="s">
        <v>178</v>
      </c>
      <c r="AI29" s="2" t="s">
        <v>69</v>
      </c>
      <c r="AJ29" s="2">
        <v>1</v>
      </c>
      <c r="AL29" s="2" t="s">
        <v>212</v>
      </c>
      <c r="AM29" s="2" t="s">
        <v>213</v>
      </c>
    </row>
    <row r="30" spans="1:40" x14ac:dyDescent="0.2">
      <c r="A30" s="2">
        <v>29</v>
      </c>
      <c r="B30" s="2" t="s">
        <v>214</v>
      </c>
      <c r="C30" s="2">
        <v>1</v>
      </c>
      <c r="D30" s="4">
        <v>0.25</v>
      </c>
      <c r="F30" s="2">
        <v>1</v>
      </c>
      <c r="H30" s="2">
        <v>5</v>
      </c>
      <c r="I30" s="2" t="s">
        <v>219</v>
      </c>
      <c r="J30" s="2" t="s">
        <v>218</v>
      </c>
      <c r="L30" s="2">
        <v>1</v>
      </c>
      <c r="Q30" s="2">
        <v>1</v>
      </c>
      <c r="S30" s="2">
        <v>1</v>
      </c>
      <c r="U30" s="2" t="s">
        <v>54</v>
      </c>
      <c r="W30" s="2">
        <v>1</v>
      </c>
      <c r="Z30" s="2">
        <v>1</v>
      </c>
      <c r="AB30" s="2" t="s">
        <v>157</v>
      </c>
      <c r="AD30" s="2" t="s">
        <v>159</v>
      </c>
      <c r="AI30" s="2" t="s">
        <v>226</v>
      </c>
      <c r="AJ30" s="2">
        <v>1</v>
      </c>
      <c r="AK30" s="2" t="s">
        <v>269</v>
      </c>
      <c r="AL30" s="2" t="s">
        <v>217</v>
      </c>
      <c r="AM30" s="2" t="s">
        <v>221</v>
      </c>
    </row>
    <row r="31" spans="1:40" x14ac:dyDescent="0.2">
      <c r="A31" s="2">
        <v>30</v>
      </c>
      <c r="B31" s="2" t="s">
        <v>215</v>
      </c>
      <c r="C31" s="2">
        <v>1</v>
      </c>
      <c r="D31" s="4">
        <v>0.39930555555555558</v>
      </c>
      <c r="F31" s="2">
        <v>1</v>
      </c>
      <c r="H31" s="2">
        <v>5</v>
      </c>
      <c r="I31" s="2" t="s">
        <v>222</v>
      </c>
      <c r="J31" s="2" t="s">
        <v>218</v>
      </c>
      <c r="L31" s="2">
        <v>1</v>
      </c>
      <c r="P31" s="2">
        <v>1</v>
      </c>
      <c r="S31" s="2">
        <v>1</v>
      </c>
      <c r="U31" s="2" t="s">
        <v>54</v>
      </c>
      <c r="W31" s="2">
        <v>1</v>
      </c>
      <c r="Z31" s="2">
        <v>1</v>
      </c>
      <c r="AB31" s="2" t="s">
        <v>220</v>
      </c>
      <c r="AD31" s="2" t="s">
        <v>46</v>
      </c>
      <c r="AI31" s="2">
        <v>393</v>
      </c>
      <c r="AJ31" s="2">
        <v>0</v>
      </c>
      <c r="AK31" s="2" t="s">
        <v>272</v>
      </c>
      <c r="AL31" s="2" t="s">
        <v>227</v>
      </c>
      <c r="AM31" s="2" t="s">
        <v>229</v>
      </c>
    </row>
    <row r="32" spans="1:40" x14ac:dyDescent="0.2">
      <c r="A32" s="2">
        <v>31</v>
      </c>
      <c r="B32" s="2" t="s">
        <v>216</v>
      </c>
      <c r="C32" s="2">
        <v>1</v>
      </c>
      <c r="D32" s="4">
        <v>0.41041666666666665</v>
      </c>
      <c r="F32" s="2">
        <v>1</v>
      </c>
      <c r="H32" s="2">
        <v>3</v>
      </c>
      <c r="I32" s="2" t="s">
        <v>223</v>
      </c>
      <c r="J32" s="2" t="s">
        <v>224</v>
      </c>
      <c r="Q32" s="2">
        <v>1</v>
      </c>
      <c r="S32" s="2">
        <v>1</v>
      </c>
      <c r="U32" s="2" t="s">
        <v>225</v>
      </c>
      <c r="V32" s="2">
        <v>1</v>
      </c>
      <c r="W32" s="2">
        <v>1</v>
      </c>
      <c r="AA32" s="2">
        <v>1</v>
      </c>
      <c r="AB32" s="2" t="s">
        <v>157</v>
      </c>
      <c r="AD32" s="2" t="s">
        <v>159</v>
      </c>
      <c r="AI32" s="2" t="s">
        <v>226</v>
      </c>
      <c r="AJ32" s="2">
        <v>1</v>
      </c>
      <c r="AK32" s="2" t="s">
        <v>27</v>
      </c>
      <c r="AL32" s="2" t="s">
        <v>228</v>
      </c>
      <c r="AM32" s="2" t="s">
        <v>221</v>
      </c>
    </row>
    <row r="33" spans="1:40" x14ac:dyDescent="0.2">
      <c r="A33" s="2">
        <v>32</v>
      </c>
      <c r="B33" s="2" t="s">
        <v>231</v>
      </c>
      <c r="C33" s="2">
        <v>1</v>
      </c>
      <c r="D33" s="4">
        <v>0.34375</v>
      </c>
      <c r="F33" s="2">
        <v>1</v>
      </c>
      <c r="H33" s="2">
        <v>4</v>
      </c>
      <c r="L33" s="2">
        <v>1</v>
      </c>
      <c r="Q33" s="2">
        <v>1</v>
      </c>
      <c r="S33" s="2">
        <v>1</v>
      </c>
      <c r="U33" s="2" t="s">
        <v>54</v>
      </c>
      <c r="W33" s="2">
        <v>1</v>
      </c>
      <c r="AA33" s="2">
        <v>1</v>
      </c>
      <c r="AB33" s="2" t="s">
        <v>239</v>
      </c>
      <c r="AD33" s="2" t="s">
        <v>178</v>
      </c>
      <c r="AI33" s="2">
        <v>393</v>
      </c>
      <c r="AJ33" s="2">
        <v>0</v>
      </c>
      <c r="AK33" s="2" t="s">
        <v>269</v>
      </c>
      <c r="AL33" s="2" t="s">
        <v>241</v>
      </c>
      <c r="AM33" s="2" t="s">
        <v>240</v>
      </c>
    </row>
    <row r="34" spans="1:40" x14ac:dyDescent="0.2">
      <c r="A34" s="2">
        <v>33</v>
      </c>
      <c r="B34" s="2" t="s">
        <v>232</v>
      </c>
      <c r="C34" s="2">
        <v>1</v>
      </c>
      <c r="D34" s="4">
        <v>0.3520833333333333</v>
      </c>
      <c r="F34" s="2">
        <v>1</v>
      </c>
      <c r="H34" s="2">
        <v>20</v>
      </c>
      <c r="L34" s="2">
        <v>1</v>
      </c>
      <c r="Q34" s="2">
        <v>1</v>
      </c>
      <c r="S34" s="2">
        <v>1</v>
      </c>
      <c r="U34" s="2" t="s">
        <v>54</v>
      </c>
      <c r="W34" s="2">
        <v>1</v>
      </c>
      <c r="Z34" s="2">
        <v>1</v>
      </c>
      <c r="AB34" s="2" t="s">
        <v>158</v>
      </c>
      <c r="AD34" s="2" t="s">
        <v>243</v>
      </c>
      <c r="AI34" s="2" t="s">
        <v>69</v>
      </c>
      <c r="AJ34" s="2">
        <v>0</v>
      </c>
      <c r="AK34" s="2" t="s">
        <v>269</v>
      </c>
      <c r="AL34" s="2" t="s">
        <v>244</v>
      </c>
      <c r="AM34" s="2" t="s">
        <v>245</v>
      </c>
    </row>
    <row r="35" spans="1:40" x14ac:dyDescent="0.2">
      <c r="A35" s="2">
        <v>34</v>
      </c>
      <c r="B35" s="2" t="s">
        <v>233</v>
      </c>
      <c r="C35" s="2">
        <v>1</v>
      </c>
      <c r="D35" s="4">
        <v>0.36180555555555555</v>
      </c>
      <c r="F35" s="2">
        <v>1</v>
      </c>
      <c r="H35" s="2">
        <v>10</v>
      </c>
      <c r="K35" s="2">
        <v>1</v>
      </c>
      <c r="Q35" s="2">
        <v>1</v>
      </c>
      <c r="S35" s="2">
        <v>1</v>
      </c>
      <c r="U35" s="2" t="s">
        <v>265</v>
      </c>
      <c r="Y35" s="2">
        <v>1</v>
      </c>
      <c r="AA35" s="2">
        <v>1</v>
      </c>
      <c r="AB35" s="2" t="s">
        <v>157</v>
      </c>
      <c r="AD35" s="2" t="s">
        <v>46</v>
      </c>
      <c r="AI35" s="2" t="s">
        <v>69</v>
      </c>
      <c r="AJ35" s="2">
        <v>0</v>
      </c>
      <c r="AK35" s="2" t="s">
        <v>269</v>
      </c>
      <c r="AL35" s="2" t="s">
        <v>247</v>
      </c>
      <c r="AM35" s="2" t="s">
        <v>248</v>
      </c>
    </row>
    <row r="36" spans="1:40" x14ac:dyDescent="0.2">
      <c r="A36" s="2">
        <v>35</v>
      </c>
      <c r="B36" s="2" t="s">
        <v>234</v>
      </c>
      <c r="C36" s="2">
        <v>1</v>
      </c>
      <c r="D36" s="4">
        <v>0.54722222222222217</v>
      </c>
      <c r="E36" s="2">
        <v>1</v>
      </c>
      <c r="H36" s="2">
        <v>1</v>
      </c>
      <c r="I36" s="2" t="s">
        <v>249</v>
      </c>
      <c r="J36" s="2" t="s">
        <v>250</v>
      </c>
      <c r="L36" s="2">
        <v>1</v>
      </c>
      <c r="P36" s="2">
        <v>1</v>
      </c>
      <c r="Q36" s="2">
        <v>1</v>
      </c>
      <c r="S36" s="2">
        <v>1</v>
      </c>
      <c r="U36" s="2" t="s">
        <v>54</v>
      </c>
      <c r="W36" s="2">
        <v>1</v>
      </c>
      <c r="Z36" s="2">
        <v>1</v>
      </c>
      <c r="AB36" s="2" t="s">
        <v>157</v>
      </c>
      <c r="AD36" s="2" t="s">
        <v>50</v>
      </c>
      <c r="AI36" s="2" t="s">
        <v>69</v>
      </c>
      <c r="AJ36" s="2">
        <v>1</v>
      </c>
      <c r="AK36" s="2" t="s">
        <v>269</v>
      </c>
      <c r="AL36" s="2" t="s">
        <v>251</v>
      </c>
      <c r="AM36" s="2" t="s">
        <v>169</v>
      </c>
    </row>
    <row r="37" spans="1:40" x14ac:dyDescent="0.2">
      <c r="A37" s="2">
        <v>36</v>
      </c>
      <c r="B37" s="2" t="s">
        <v>235</v>
      </c>
      <c r="C37" s="2">
        <v>1</v>
      </c>
      <c r="D37" s="4">
        <v>0.80555555555555547</v>
      </c>
      <c r="F37" s="2">
        <v>1</v>
      </c>
      <c r="G37" s="2">
        <v>1</v>
      </c>
      <c r="P37" s="2">
        <v>1</v>
      </c>
      <c r="S37" s="2">
        <v>1</v>
      </c>
      <c r="U37" s="2" t="s">
        <v>265</v>
      </c>
      <c r="W37" s="2">
        <v>1</v>
      </c>
      <c r="Z37" s="2">
        <v>1</v>
      </c>
      <c r="AA37" s="2">
        <v>1</v>
      </c>
      <c r="AB37" s="2" t="s">
        <v>252</v>
      </c>
      <c r="AD37" s="2" t="s">
        <v>50</v>
      </c>
      <c r="AI37" s="2">
        <v>6</v>
      </c>
      <c r="AJ37" s="2">
        <v>0</v>
      </c>
      <c r="AK37" s="2" t="s">
        <v>269</v>
      </c>
      <c r="AL37" s="2" t="s">
        <v>253</v>
      </c>
      <c r="AM37" s="2" t="s">
        <v>254</v>
      </c>
    </row>
    <row r="38" spans="1:40" x14ac:dyDescent="0.2">
      <c r="A38" s="2">
        <v>37</v>
      </c>
      <c r="B38" s="2" t="s">
        <v>236</v>
      </c>
      <c r="C38" s="2">
        <v>1</v>
      </c>
      <c r="D38" s="4">
        <v>0.98263888888888884</v>
      </c>
      <c r="F38" s="2">
        <v>1</v>
      </c>
      <c r="H38" s="2">
        <v>2</v>
      </c>
      <c r="P38" s="2">
        <v>1</v>
      </c>
      <c r="S38" s="2">
        <v>1</v>
      </c>
      <c r="U38" s="2" t="s">
        <v>255</v>
      </c>
      <c r="W38" s="2">
        <v>1</v>
      </c>
      <c r="Z38" s="2">
        <v>1</v>
      </c>
      <c r="AB38" s="2" t="s">
        <v>130</v>
      </c>
      <c r="AD38" s="2" t="s">
        <v>32</v>
      </c>
      <c r="AI38" s="2" t="s">
        <v>69</v>
      </c>
      <c r="AJ38" s="2">
        <v>0</v>
      </c>
      <c r="AK38" s="2" t="s">
        <v>273</v>
      </c>
      <c r="AL38" s="2" t="s">
        <v>256</v>
      </c>
      <c r="AM38" s="2" t="s">
        <v>257</v>
      </c>
    </row>
    <row r="39" spans="1:40" x14ac:dyDescent="0.2">
      <c r="A39" s="2">
        <v>38</v>
      </c>
      <c r="B39" s="2" t="s">
        <v>237</v>
      </c>
      <c r="C39" s="2">
        <v>1</v>
      </c>
      <c r="D39" s="7">
        <v>1.0159722222222223</v>
      </c>
      <c r="F39" s="2">
        <v>1</v>
      </c>
      <c r="H39" s="2">
        <v>2</v>
      </c>
      <c r="Q39" s="2">
        <v>1</v>
      </c>
      <c r="S39" s="2">
        <v>1</v>
      </c>
      <c r="U39" s="2" t="s">
        <v>258</v>
      </c>
      <c r="W39" s="2">
        <v>1</v>
      </c>
      <c r="AA39" s="2">
        <v>1</v>
      </c>
      <c r="AB39" s="2" t="s">
        <v>157</v>
      </c>
      <c r="AD39" s="2" t="s">
        <v>46</v>
      </c>
      <c r="AI39" s="2">
        <v>393</v>
      </c>
      <c r="AJ39" s="2">
        <v>0</v>
      </c>
      <c r="AK39" s="2" t="s">
        <v>274</v>
      </c>
      <c r="AL39" s="2" t="s">
        <v>259</v>
      </c>
      <c r="AM39" s="2" t="s">
        <v>260</v>
      </c>
    </row>
    <row r="40" spans="1:40" x14ac:dyDescent="0.2">
      <c r="A40" s="2">
        <v>39</v>
      </c>
      <c r="B40" s="2" t="s">
        <v>238</v>
      </c>
      <c r="C40" s="2">
        <v>1</v>
      </c>
      <c r="D40" s="7">
        <v>1.1229166666666666</v>
      </c>
      <c r="E40" s="2">
        <v>1</v>
      </c>
      <c r="H40" s="2">
        <v>2</v>
      </c>
      <c r="R40" s="2">
        <v>1</v>
      </c>
      <c r="T40" s="2">
        <v>1</v>
      </c>
      <c r="U40" s="2" t="s">
        <v>49</v>
      </c>
      <c r="Y40" s="2">
        <v>1</v>
      </c>
      <c r="Z40" s="2">
        <v>1</v>
      </c>
      <c r="AB40" s="2" t="s">
        <v>261</v>
      </c>
      <c r="AD40" s="2" t="s">
        <v>50</v>
      </c>
      <c r="AI40" s="2" t="s">
        <v>69</v>
      </c>
      <c r="AJ40" s="2">
        <v>1</v>
      </c>
      <c r="AK40" s="2" t="s">
        <v>269</v>
      </c>
      <c r="AL40" s="2" t="s">
        <v>262</v>
      </c>
      <c r="AM40" s="2" t="s">
        <v>263</v>
      </c>
    </row>
    <row r="41" spans="1:40" x14ac:dyDescent="0.2">
      <c r="A41" s="2">
        <v>40</v>
      </c>
      <c r="B41" s="2">
        <v>15</v>
      </c>
      <c r="C41" s="2">
        <v>1</v>
      </c>
      <c r="D41" s="4">
        <v>4.1666666666666666E-3</v>
      </c>
      <c r="F41" s="2">
        <v>1</v>
      </c>
      <c r="H41" s="2">
        <v>4</v>
      </c>
      <c r="I41" s="2" t="s">
        <v>264</v>
      </c>
      <c r="Q41" s="2">
        <v>1</v>
      </c>
      <c r="S41" s="2">
        <v>1</v>
      </c>
      <c r="U41" s="2" t="s">
        <v>69</v>
      </c>
      <c r="W41" s="2">
        <v>1</v>
      </c>
      <c r="AA41" s="2">
        <v>1</v>
      </c>
      <c r="AB41" s="2" t="s">
        <v>158</v>
      </c>
      <c r="AD41" s="2" t="s">
        <v>275</v>
      </c>
      <c r="AI41" s="2">
        <v>6126</v>
      </c>
      <c r="AJ41" s="2">
        <v>1</v>
      </c>
      <c r="AK41" s="2" t="s">
        <v>269</v>
      </c>
      <c r="AL41" s="2" t="s">
        <v>276</v>
      </c>
      <c r="AM41" s="2" t="s">
        <v>277</v>
      </c>
    </row>
    <row r="42" spans="1:40" x14ac:dyDescent="0.2">
      <c r="A42" s="2">
        <v>41</v>
      </c>
      <c r="B42" s="2">
        <v>16</v>
      </c>
      <c r="C42" s="2">
        <v>1</v>
      </c>
      <c r="D42" s="7">
        <v>1.2083333333333333</v>
      </c>
      <c r="E42" s="2">
        <v>1</v>
      </c>
      <c r="H42" s="2">
        <v>1</v>
      </c>
      <c r="I42" s="2" t="s">
        <v>278</v>
      </c>
      <c r="J42" s="2" t="s">
        <v>279</v>
      </c>
      <c r="Q42" s="2">
        <v>1</v>
      </c>
      <c r="S42" s="2">
        <v>1</v>
      </c>
      <c r="U42" s="2" t="s">
        <v>123</v>
      </c>
      <c r="V42" s="2">
        <v>1</v>
      </c>
      <c r="W42" s="2">
        <v>1</v>
      </c>
      <c r="AA42" s="2">
        <v>1</v>
      </c>
      <c r="AB42" s="2" t="s">
        <v>158</v>
      </c>
      <c r="AD42" s="2" t="s">
        <v>280</v>
      </c>
      <c r="AE42" s="2" t="s">
        <v>50</v>
      </c>
      <c r="AI42" s="2">
        <v>6</v>
      </c>
      <c r="AJ42" s="2">
        <v>1</v>
      </c>
      <c r="AK42" s="2" t="s">
        <v>269</v>
      </c>
      <c r="AL42" s="2" t="s">
        <v>281</v>
      </c>
      <c r="AM42" s="2" t="s">
        <v>282</v>
      </c>
      <c r="AN42" s="2" t="s">
        <v>283</v>
      </c>
    </row>
    <row r="43" spans="1:40" x14ac:dyDescent="0.2">
      <c r="A43" s="3">
        <v>42</v>
      </c>
      <c r="B43" s="2">
        <v>16</v>
      </c>
      <c r="C43" s="2">
        <v>1</v>
      </c>
      <c r="D43" s="7">
        <v>2.9861111111111113E-2</v>
      </c>
      <c r="E43" s="2">
        <v>1</v>
      </c>
      <c r="H43" s="2">
        <v>2</v>
      </c>
      <c r="I43" s="2" t="s">
        <v>284</v>
      </c>
      <c r="J43" s="2" t="s">
        <v>285</v>
      </c>
      <c r="Q43" s="2">
        <v>1</v>
      </c>
      <c r="S43" s="2">
        <v>1</v>
      </c>
      <c r="U43" s="2" t="s">
        <v>45</v>
      </c>
      <c r="W43" s="2">
        <v>1</v>
      </c>
      <c r="AA43" s="2">
        <v>1</v>
      </c>
      <c r="AB43" s="2" t="s">
        <v>158</v>
      </c>
      <c r="AD43" s="2" t="s">
        <v>286</v>
      </c>
      <c r="AI43" s="2" t="s">
        <v>69</v>
      </c>
      <c r="AJ43" s="2">
        <v>0</v>
      </c>
      <c r="AK43" s="2" t="s">
        <v>69</v>
      </c>
      <c r="AL43" s="2" t="s">
        <v>287</v>
      </c>
      <c r="AM43" s="2" t="s">
        <v>288</v>
      </c>
    </row>
    <row r="44" spans="1:40" x14ac:dyDescent="0.2">
      <c r="A44" s="2">
        <v>43</v>
      </c>
      <c r="B44" s="2" t="s">
        <v>289</v>
      </c>
      <c r="C44" s="2">
        <v>1</v>
      </c>
      <c r="D44" s="4">
        <v>0.17361111111111113</v>
      </c>
      <c r="F44" s="2">
        <v>1</v>
      </c>
      <c r="G44" s="2">
        <v>1</v>
      </c>
      <c r="H44" s="2" t="s">
        <v>69</v>
      </c>
      <c r="R44" s="2">
        <v>1</v>
      </c>
      <c r="T44" s="2">
        <v>1</v>
      </c>
      <c r="U44" s="2" t="s">
        <v>54</v>
      </c>
      <c r="W44" s="2">
        <v>1</v>
      </c>
      <c r="Z44" s="2">
        <v>1</v>
      </c>
      <c r="AB44" s="2" t="s">
        <v>164</v>
      </c>
      <c r="AD44" s="2" t="s">
        <v>178</v>
      </c>
      <c r="AI44" s="2" t="s">
        <v>69</v>
      </c>
      <c r="AJ44" s="2">
        <v>0</v>
      </c>
      <c r="AK44" s="2" t="s">
        <v>62</v>
      </c>
      <c r="AL44" s="2" t="s">
        <v>292</v>
      </c>
      <c r="AM44" s="2" t="s">
        <v>293</v>
      </c>
    </row>
    <row r="45" spans="1:40" x14ac:dyDescent="0.2">
      <c r="A45" s="2">
        <v>44</v>
      </c>
      <c r="B45" s="2" t="s">
        <v>290</v>
      </c>
      <c r="C45" s="2">
        <v>1</v>
      </c>
      <c r="D45" s="4">
        <v>0.24305555555555555</v>
      </c>
      <c r="F45" s="2">
        <v>1</v>
      </c>
      <c r="G45" s="2">
        <v>1</v>
      </c>
      <c r="H45" s="2">
        <v>2</v>
      </c>
      <c r="I45" s="2" t="s">
        <v>295</v>
      </c>
      <c r="J45" s="2" t="s">
        <v>294</v>
      </c>
      <c r="O45" s="2">
        <v>1</v>
      </c>
      <c r="Q45" s="2">
        <v>1</v>
      </c>
      <c r="S45" s="2">
        <v>1</v>
      </c>
      <c r="U45" s="2" t="s">
        <v>296</v>
      </c>
      <c r="W45" s="2">
        <v>1</v>
      </c>
      <c r="X45" s="2">
        <v>1</v>
      </c>
      <c r="Z45" s="2">
        <v>1</v>
      </c>
      <c r="AB45" s="2" t="s">
        <v>157</v>
      </c>
      <c r="AD45" s="2" t="s">
        <v>63</v>
      </c>
      <c r="AE45" s="2" t="s">
        <v>79</v>
      </c>
      <c r="AI45" s="2">
        <v>393</v>
      </c>
      <c r="AJ45" s="2">
        <v>0</v>
      </c>
      <c r="AK45" s="2" t="s">
        <v>269</v>
      </c>
      <c r="AL45" s="2" t="s">
        <v>297</v>
      </c>
      <c r="AM45" s="2" t="s">
        <v>298</v>
      </c>
    </row>
    <row r="46" spans="1:40" x14ac:dyDescent="0.2">
      <c r="A46" s="2">
        <v>45</v>
      </c>
      <c r="B46" s="2" t="s">
        <v>291</v>
      </c>
      <c r="C46" s="2">
        <v>1</v>
      </c>
      <c r="D46" s="4">
        <v>0.63680555555555551</v>
      </c>
      <c r="E46" s="2">
        <v>1</v>
      </c>
      <c r="G46" s="2">
        <v>1</v>
      </c>
      <c r="H46" s="2">
        <v>1</v>
      </c>
      <c r="I46" s="2" t="s">
        <v>299</v>
      </c>
      <c r="J46" s="2" t="s">
        <v>300</v>
      </c>
      <c r="K46" s="2">
        <v>1</v>
      </c>
      <c r="R46" s="2">
        <v>1</v>
      </c>
      <c r="T46" s="2">
        <v>1</v>
      </c>
      <c r="U46" s="2" t="s">
        <v>301</v>
      </c>
      <c r="W46" s="2">
        <v>1</v>
      </c>
      <c r="Z46" s="2">
        <v>1</v>
      </c>
      <c r="AB46" s="2" t="s">
        <v>165</v>
      </c>
      <c r="AD46" s="2" t="s">
        <v>79</v>
      </c>
      <c r="AI46" s="2">
        <v>20</v>
      </c>
      <c r="AJ46" s="2">
        <v>1</v>
      </c>
      <c r="AK46" s="2" t="s">
        <v>258</v>
      </c>
      <c r="AL46" s="2" t="s">
        <v>302</v>
      </c>
      <c r="AM46" s="2" t="s">
        <v>303</v>
      </c>
      <c r="AN46" s="2" t="s">
        <v>304</v>
      </c>
    </row>
    <row r="47" spans="1:40" x14ac:dyDescent="0.2">
      <c r="A47" s="2">
        <v>46</v>
      </c>
      <c r="B47" s="2" t="s">
        <v>305</v>
      </c>
      <c r="C47" s="2">
        <v>1</v>
      </c>
      <c r="D47" s="4">
        <v>4.7916666666666663E-2</v>
      </c>
      <c r="E47" s="2">
        <v>1</v>
      </c>
      <c r="G47" s="2">
        <v>1</v>
      </c>
      <c r="H47" s="2">
        <v>5</v>
      </c>
      <c r="I47" s="2" t="s">
        <v>308</v>
      </c>
      <c r="J47" s="2" t="s">
        <v>309</v>
      </c>
      <c r="Q47" s="2">
        <v>1</v>
      </c>
      <c r="S47" s="2">
        <v>1</v>
      </c>
      <c r="U47" s="2" t="s">
        <v>310</v>
      </c>
      <c r="W47" s="2">
        <v>1</v>
      </c>
      <c r="AA47" s="2">
        <v>1</v>
      </c>
      <c r="AB47" s="2" t="s">
        <v>165</v>
      </c>
      <c r="AD47" s="2" t="s">
        <v>79</v>
      </c>
      <c r="AI47" s="2" t="s">
        <v>69</v>
      </c>
      <c r="AJ47" s="2">
        <v>1</v>
      </c>
      <c r="AK47" s="2" t="s">
        <v>269</v>
      </c>
      <c r="AL47" s="2" t="s">
        <v>311</v>
      </c>
      <c r="AM47" s="2" t="s">
        <v>312</v>
      </c>
    </row>
    <row r="48" spans="1:40" x14ac:dyDescent="0.2">
      <c r="A48" s="2">
        <v>47</v>
      </c>
      <c r="B48" s="2" t="s">
        <v>306</v>
      </c>
      <c r="C48" s="2">
        <v>1</v>
      </c>
      <c r="D48" s="4">
        <v>5.8333333333333327E-2</v>
      </c>
      <c r="E48" s="2">
        <v>1</v>
      </c>
      <c r="G48" s="2">
        <v>1</v>
      </c>
      <c r="H48" s="2">
        <v>10</v>
      </c>
      <c r="I48" s="2" t="s">
        <v>314</v>
      </c>
      <c r="J48" s="2" t="s">
        <v>315</v>
      </c>
      <c r="Q48" s="2">
        <v>1</v>
      </c>
      <c r="S48" s="2">
        <v>1</v>
      </c>
      <c r="U48" s="2" t="s">
        <v>310</v>
      </c>
      <c r="W48" s="2">
        <v>1</v>
      </c>
      <c r="Z48" s="2">
        <v>1</v>
      </c>
      <c r="AB48" s="2" t="s">
        <v>165</v>
      </c>
      <c r="AD48" s="2" t="s">
        <v>79</v>
      </c>
      <c r="AI48" s="2" t="s">
        <v>69</v>
      </c>
      <c r="AJ48" s="2">
        <v>1</v>
      </c>
      <c r="AK48" s="2" t="s">
        <v>269</v>
      </c>
      <c r="AL48" s="2" t="s">
        <v>316</v>
      </c>
      <c r="AM48" s="2" t="s">
        <v>317</v>
      </c>
    </row>
    <row r="49" spans="1:41" x14ac:dyDescent="0.2">
      <c r="A49" s="2">
        <v>48</v>
      </c>
      <c r="B49" s="2" t="s">
        <v>307</v>
      </c>
      <c r="C49" s="2">
        <v>1</v>
      </c>
      <c r="D49" s="4">
        <v>6.5277777777777782E-2</v>
      </c>
      <c r="F49" s="2">
        <v>1</v>
      </c>
      <c r="G49" s="2">
        <v>1</v>
      </c>
      <c r="H49" s="2">
        <v>5</v>
      </c>
      <c r="I49" s="2" t="s">
        <v>319</v>
      </c>
      <c r="J49" s="2" t="s">
        <v>318</v>
      </c>
      <c r="R49" s="2">
        <v>1</v>
      </c>
      <c r="T49" s="2">
        <v>1</v>
      </c>
      <c r="U49" s="2" t="s">
        <v>258</v>
      </c>
      <c r="W49" s="2">
        <v>1</v>
      </c>
      <c r="AA49" s="2">
        <v>1</v>
      </c>
      <c r="AB49" s="2" t="s">
        <v>157</v>
      </c>
      <c r="AD49" s="2" t="s">
        <v>59</v>
      </c>
      <c r="AI49" s="2" t="s">
        <v>69</v>
      </c>
      <c r="AJ49" s="2">
        <v>1</v>
      </c>
      <c r="AK49" s="2" t="s">
        <v>69</v>
      </c>
      <c r="AL49" s="2" t="s">
        <v>320</v>
      </c>
      <c r="AM49" s="2" t="s">
        <v>321</v>
      </c>
    </row>
    <row r="50" spans="1:41" x14ac:dyDescent="0.2">
      <c r="A50" s="2">
        <v>49</v>
      </c>
      <c r="B50" s="2">
        <v>19</v>
      </c>
      <c r="C50" s="2">
        <v>1</v>
      </c>
      <c r="F50" s="2">
        <v>1</v>
      </c>
      <c r="G50" s="2">
        <v>1</v>
      </c>
      <c r="H50" s="2">
        <v>20</v>
      </c>
      <c r="I50" s="2" t="s">
        <v>322</v>
      </c>
      <c r="J50" s="2" t="s">
        <v>69</v>
      </c>
      <c r="R50" s="2">
        <v>1</v>
      </c>
      <c r="T50" s="2">
        <v>1</v>
      </c>
      <c r="U50" s="2" t="s">
        <v>323</v>
      </c>
      <c r="V50" s="2">
        <v>1</v>
      </c>
      <c r="Z50" s="2">
        <v>1</v>
      </c>
      <c r="AB50" s="2" t="s">
        <v>165</v>
      </c>
      <c r="AD50" s="2" t="s">
        <v>88</v>
      </c>
      <c r="AI50" s="2" t="s">
        <v>69</v>
      </c>
      <c r="AJ50" s="2">
        <v>1</v>
      </c>
      <c r="AK50" s="2" t="s">
        <v>269</v>
      </c>
      <c r="AL50" s="2" t="s">
        <v>324</v>
      </c>
      <c r="AM50" s="2" t="s">
        <v>325</v>
      </c>
    </row>
    <row r="51" spans="1:41" x14ac:dyDescent="0.2">
      <c r="A51" s="2">
        <v>50</v>
      </c>
      <c r="B51" s="2">
        <v>20</v>
      </c>
      <c r="C51" s="2">
        <v>1</v>
      </c>
      <c r="D51" s="3" t="s">
        <v>313</v>
      </c>
      <c r="F51" s="2">
        <v>1</v>
      </c>
      <c r="G51" s="2">
        <v>1</v>
      </c>
      <c r="H51" s="2" t="s">
        <v>69</v>
      </c>
      <c r="P51" s="2">
        <v>1</v>
      </c>
      <c r="S51" s="2">
        <v>1</v>
      </c>
      <c r="U51" s="2" t="s">
        <v>54</v>
      </c>
      <c r="W51" s="2">
        <v>1</v>
      </c>
      <c r="Z51" s="2">
        <v>1</v>
      </c>
      <c r="AB51" s="2" t="s">
        <v>157</v>
      </c>
      <c r="AD51" s="2" t="s">
        <v>50</v>
      </c>
      <c r="AI51" s="2" t="s">
        <v>326</v>
      </c>
      <c r="AJ51" s="2">
        <v>0</v>
      </c>
      <c r="AK51" s="2" t="s">
        <v>69</v>
      </c>
      <c r="AL51" s="2" t="s">
        <v>327</v>
      </c>
      <c r="AM51" s="2" t="s">
        <v>328</v>
      </c>
    </row>
    <row r="52" spans="1:41" x14ac:dyDescent="0.2">
      <c r="A52" s="2">
        <v>51</v>
      </c>
      <c r="B52" s="2">
        <v>21</v>
      </c>
      <c r="C52" s="2">
        <v>1</v>
      </c>
      <c r="F52" s="2">
        <v>1</v>
      </c>
      <c r="H52" s="2" t="s">
        <v>69</v>
      </c>
      <c r="R52" s="2">
        <v>1</v>
      </c>
      <c r="T52" s="2">
        <v>1</v>
      </c>
      <c r="U52" s="2" t="s">
        <v>329</v>
      </c>
      <c r="X52" s="2">
        <v>1</v>
      </c>
      <c r="Z52" s="2">
        <v>1</v>
      </c>
      <c r="AB52" s="2" t="s">
        <v>330</v>
      </c>
      <c r="AD52" s="2" t="s">
        <v>159</v>
      </c>
      <c r="AI52" s="2" t="s">
        <v>69</v>
      </c>
      <c r="AJ52" s="2">
        <v>0</v>
      </c>
      <c r="AK52" s="2" t="s">
        <v>269</v>
      </c>
      <c r="AL52" s="2" t="s">
        <v>331</v>
      </c>
      <c r="AM52" s="2" t="s">
        <v>332</v>
      </c>
    </row>
    <row r="53" spans="1:41" x14ac:dyDescent="0.2">
      <c r="A53" s="2">
        <v>52</v>
      </c>
      <c r="B53" s="2" t="s">
        <v>333</v>
      </c>
      <c r="C53" s="2">
        <v>1</v>
      </c>
      <c r="D53" s="4">
        <v>0.2986111111111111</v>
      </c>
      <c r="F53" s="2">
        <v>1</v>
      </c>
      <c r="H53" s="2">
        <v>0</v>
      </c>
      <c r="I53" s="2" t="s">
        <v>350</v>
      </c>
      <c r="J53" s="2" t="s">
        <v>345</v>
      </c>
      <c r="L53" s="2">
        <v>1</v>
      </c>
      <c r="R53" s="2">
        <v>1</v>
      </c>
      <c r="T53" s="2">
        <v>1</v>
      </c>
      <c r="U53" s="2" t="s">
        <v>353</v>
      </c>
      <c r="W53" s="2">
        <v>1</v>
      </c>
      <c r="Z53" s="2">
        <v>1</v>
      </c>
      <c r="AB53" s="2" t="s">
        <v>330</v>
      </c>
      <c r="AD53" s="2" t="s">
        <v>159</v>
      </c>
      <c r="AE53" s="2" t="s">
        <v>46</v>
      </c>
      <c r="AF53" s="2" t="s">
        <v>57</v>
      </c>
      <c r="AI53" s="2" t="s">
        <v>69</v>
      </c>
      <c r="AJ53" s="2">
        <v>0</v>
      </c>
      <c r="AK53" s="2" t="s">
        <v>269</v>
      </c>
      <c r="AL53" s="2" t="s">
        <v>346</v>
      </c>
      <c r="AM53" s="2" t="s">
        <v>347</v>
      </c>
      <c r="AN53" s="2" t="s">
        <v>348</v>
      </c>
      <c r="AO53" s="2" t="s">
        <v>349</v>
      </c>
    </row>
    <row r="54" spans="1:41" x14ac:dyDescent="0.2">
      <c r="A54" s="2">
        <v>53</v>
      </c>
      <c r="B54" s="2" t="s">
        <v>334</v>
      </c>
      <c r="C54" s="2">
        <v>1</v>
      </c>
      <c r="D54" s="4">
        <v>0.84097222222222223</v>
      </c>
      <c r="F54" s="2">
        <v>1</v>
      </c>
      <c r="H54" s="2">
        <v>10</v>
      </c>
      <c r="I54" s="2" t="s">
        <v>351</v>
      </c>
      <c r="J54" s="2" t="s">
        <v>352</v>
      </c>
      <c r="L54" s="2">
        <v>1</v>
      </c>
      <c r="R54" s="2">
        <v>1</v>
      </c>
      <c r="T54" s="2">
        <v>1</v>
      </c>
      <c r="U54" s="2" t="s">
        <v>353</v>
      </c>
      <c r="W54" s="2">
        <v>1</v>
      </c>
      <c r="AA54" s="2">
        <v>1</v>
      </c>
      <c r="AB54" s="2" t="s">
        <v>157</v>
      </c>
      <c r="AD54" s="2" t="s">
        <v>32</v>
      </c>
      <c r="AE54" s="2" t="s">
        <v>354</v>
      </c>
      <c r="AI54" s="2" t="s">
        <v>69</v>
      </c>
      <c r="AJ54" s="2">
        <v>0</v>
      </c>
      <c r="AK54" s="2" t="s">
        <v>269</v>
      </c>
      <c r="AL54" s="2" t="s">
        <v>355</v>
      </c>
      <c r="AM54" s="2" t="s">
        <v>356</v>
      </c>
      <c r="AN54" s="2" t="s">
        <v>371</v>
      </c>
    </row>
    <row r="55" spans="1:41" x14ac:dyDescent="0.2">
      <c r="A55" s="2">
        <v>54</v>
      </c>
      <c r="B55" s="2" t="s">
        <v>335</v>
      </c>
      <c r="C55" s="2">
        <v>1</v>
      </c>
      <c r="D55" s="4">
        <v>0.99513888888888891</v>
      </c>
      <c r="F55" s="2">
        <v>1</v>
      </c>
      <c r="H55" s="2" t="s">
        <v>69</v>
      </c>
      <c r="L55" s="2">
        <v>1</v>
      </c>
      <c r="P55" s="2">
        <v>1</v>
      </c>
      <c r="S55" s="2">
        <v>1</v>
      </c>
      <c r="U55" s="2" t="s">
        <v>301</v>
      </c>
      <c r="W55" s="2">
        <v>1</v>
      </c>
      <c r="Z55" s="2">
        <v>1</v>
      </c>
      <c r="AB55" s="2" t="s">
        <v>158</v>
      </c>
      <c r="AD55" s="2" t="s">
        <v>357</v>
      </c>
      <c r="AE55" s="2" t="s">
        <v>50</v>
      </c>
      <c r="AI55" s="2" t="s">
        <v>69</v>
      </c>
      <c r="AJ55" s="2">
        <v>0</v>
      </c>
      <c r="AK55" s="2" t="s">
        <v>353</v>
      </c>
      <c r="AL55" s="2" t="s">
        <v>358</v>
      </c>
      <c r="AM55" s="2" t="s">
        <v>365</v>
      </c>
      <c r="AN55" s="2" t="s">
        <v>359</v>
      </c>
    </row>
    <row r="56" spans="1:41" x14ac:dyDescent="0.2">
      <c r="A56" s="2">
        <v>55</v>
      </c>
      <c r="B56" s="2" t="s">
        <v>336</v>
      </c>
      <c r="C56" s="2">
        <v>1</v>
      </c>
      <c r="D56" s="7">
        <v>1.2597222222222222</v>
      </c>
      <c r="F56" s="2">
        <v>1</v>
      </c>
      <c r="H56" s="2">
        <v>6</v>
      </c>
      <c r="I56" s="2" t="s">
        <v>360</v>
      </c>
      <c r="Q56" s="2">
        <v>1</v>
      </c>
      <c r="S56" s="2">
        <v>1</v>
      </c>
      <c r="U56" s="2" t="s">
        <v>41</v>
      </c>
      <c r="W56" s="2">
        <v>1</v>
      </c>
      <c r="AA56" s="2">
        <v>1</v>
      </c>
      <c r="AB56" s="2" t="s">
        <v>166</v>
      </c>
      <c r="AD56" s="2" t="s">
        <v>46</v>
      </c>
      <c r="AI56" s="2" t="s">
        <v>69</v>
      </c>
      <c r="AJ56" s="2">
        <v>1</v>
      </c>
      <c r="AK56" s="2" t="s">
        <v>41</v>
      </c>
      <c r="AL56" s="2" t="s">
        <v>361</v>
      </c>
      <c r="AM56" s="2" t="s">
        <v>372</v>
      </c>
    </row>
    <row r="57" spans="1:41" x14ac:dyDescent="0.2">
      <c r="A57" s="2">
        <v>56</v>
      </c>
      <c r="B57" s="2" t="s">
        <v>337</v>
      </c>
      <c r="C57" s="2">
        <v>1</v>
      </c>
      <c r="D57" s="7">
        <v>1.4951388888888888</v>
      </c>
      <c r="E57" s="2">
        <v>1</v>
      </c>
      <c r="H57" s="2">
        <v>5</v>
      </c>
      <c r="I57" s="2" t="s">
        <v>362</v>
      </c>
      <c r="J57" s="2" t="s">
        <v>363</v>
      </c>
      <c r="L57" s="2">
        <v>1</v>
      </c>
      <c r="T57" s="2">
        <v>1</v>
      </c>
      <c r="U57" s="2" t="s">
        <v>54</v>
      </c>
      <c r="V57" s="2">
        <v>1</v>
      </c>
      <c r="AA57" s="2">
        <v>1</v>
      </c>
      <c r="AB57" s="2" t="s">
        <v>252</v>
      </c>
      <c r="AD57" s="2" t="s">
        <v>32</v>
      </c>
      <c r="AI57" s="2" t="s">
        <v>69</v>
      </c>
      <c r="AJ57" s="2">
        <v>0</v>
      </c>
      <c r="AK57" s="2" t="s">
        <v>54</v>
      </c>
      <c r="AL57" s="2" t="s">
        <v>364</v>
      </c>
      <c r="AM57" s="2" t="s">
        <v>366</v>
      </c>
    </row>
    <row r="58" spans="1:41" x14ac:dyDescent="0.2">
      <c r="A58" s="2">
        <v>57</v>
      </c>
      <c r="B58" s="2" t="s">
        <v>340</v>
      </c>
      <c r="C58" s="2">
        <v>1</v>
      </c>
      <c r="D58" s="8">
        <v>4.2569444444444444E-2</v>
      </c>
      <c r="F58" s="2">
        <v>1</v>
      </c>
      <c r="H58" s="2">
        <v>0</v>
      </c>
      <c r="I58" s="2" t="s">
        <v>367</v>
      </c>
      <c r="J58" s="2" t="s">
        <v>368</v>
      </c>
      <c r="Q58" s="2">
        <v>1</v>
      </c>
      <c r="S58" s="2">
        <v>1</v>
      </c>
      <c r="U58" s="2" t="s">
        <v>258</v>
      </c>
      <c r="W58" s="2">
        <v>1</v>
      </c>
      <c r="Z58" s="2">
        <v>1</v>
      </c>
      <c r="AB58" s="2" t="s">
        <v>252</v>
      </c>
      <c r="AD58" s="2" t="s">
        <v>57</v>
      </c>
      <c r="AI58" s="2" t="s">
        <v>69</v>
      </c>
      <c r="AJ58" s="2">
        <v>1</v>
      </c>
      <c r="AK58" s="2" t="s">
        <v>301</v>
      </c>
      <c r="AL58" s="2" t="s">
        <v>369</v>
      </c>
      <c r="AM58" s="2" t="s">
        <v>370</v>
      </c>
    </row>
    <row r="59" spans="1:41" x14ac:dyDescent="0.2">
      <c r="A59" s="2">
        <v>58</v>
      </c>
      <c r="B59" s="2" t="s">
        <v>341</v>
      </c>
      <c r="C59" s="2">
        <v>1</v>
      </c>
      <c r="D59" s="8">
        <v>5.2083333333333336E-2</v>
      </c>
      <c r="F59" s="2">
        <v>1</v>
      </c>
      <c r="H59" s="2">
        <v>0</v>
      </c>
      <c r="I59" s="2" t="s">
        <v>373</v>
      </c>
      <c r="J59" s="2" t="s">
        <v>374</v>
      </c>
      <c r="R59" s="2">
        <v>1</v>
      </c>
      <c r="T59" s="2">
        <v>1</v>
      </c>
      <c r="U59" s="2" t="s">
        <v>54</v>
      </c>
      <c r="W59" s="2">
        <v>1</v>
      </c>
      <c r="Z59" s="2">
        <v>1</v>
      </c>
      <c r="AB59" s="2" t="s">
        <v>158</v>
      </c>
      <c r="AD59" s="2" t="s">
        <v>375</v>
      </c>
      <c r="AE59" s="2" t="s">
        <v>50</v>
      </c>
      <c r="AI59" s="2" t="s">
        <v>69</v>
      </c>
      <c r="AJ59" s="2">
        <v>0</v>
      </c>
      <c r="AK59" s="2">
        <v>1</v>
      </c>
      <c r="AL59" s="2" t="s">
        <v>376</v>
      </c>
      <c r="AM59" s="2" t="s">
        <v>365</v>
      </c>
      <c r="AN59" s="2" t="s">
        <v>359</v>
      </c>
    </row>
    <row r="60" spans="1:41" x14ac:dyDescent="0.2">
      <c r="A60" s="2">
        <v>59</v>
      </c>
      <c r="B60" s="2" t="s">
        <v>342</v>
      </c>
      <c r="C60" s="2">
        <v>1</v>
      </c>
      <c r="D60" s="8">
        <v>5.486111111111111E-2</v>
      </c>
      <c r="F60" s="2">
        <v>1</v>
      </c>
      <c r="H60" s="2">
        <v>0</v>
      </c>
      <c r="I60" s="2" t="s">
        <v>377</v>
      </c>
      <c r="J60" s="2" t="s">
        <v>378</v>
      </c>
      <c r="L60" s="2">
        <v>1</v>
      </c>
      <c r="Q60" s="2">
        <v>1</v>
      </c>
      <c r="S60" s="2">
        <v>1</v>
      </c>
      <c r="U60" s="2" t="s">
        <v>54</v>
      </c>
      <c r="V60" s="2">
        <v>1</v>
      </c>
      <c r="W60" s="2">
        <v>1</v>
      </c>
      <c r="AA60" s="2">
        <v>1</v>
      </c>
      <c r="AB60" s="2" t="s">
        <v>158</v>
      </c>
      <c r="AD60" s="2" t="s">
        <v>32</v>
      </c>
      <c r="AE60" s="2" t="s">
        <v>46</v>
      </c>
      <c r="AI60" s="2" t="s">
        <v>69</v>
      </c>
      <c r="AJ60" s="2">
        <v>0</v>
      </c>
      <c r="AK60" s="2" t="s">
        <v>269</v>
      </c>
      <c r="AL60" s="2" t="s">
        <v>379</v>
      </c>
      <c r="AM60" s="2" t="s">
        <v>380</v>
      </c>
      <c r="AN60" s="2" t="s">
        <v>381</v>
      </c>
    </row>
    <row r="61" spans="1:41" x14ac:dyDescent="0.2">
      <c r="A61" s="2">
        <v>60</v>
      </c>
      <c r="B61" s="2" t="s">
        <v>343</v>
      </c>
      <c r="C61" s="2">
        <v>1</v>
      </c>
      <c r="D61" s="8">
        <v>9.3055555555555558E-2</v>
      </c>
      <c r="E61" s="2">
        <v>1</v>
      </c>
      <c r="H61" s="2">
        <v>4</v>
      </c>
      <c r="I61" s="2" t="s">
        <v>382</v>
      </c>
      <c r="K61" s="2">
        <v>1</v>
      </c>
      <c r="Q61" s="2">
        <v>1</v>
      </c>
      <c r="S61" s="2">
        <v>1</v>
      </c>
      <c r="U61" s="2" t="s">
        <v>49</v>
      </c>
      <c r="W61" s="2">
        <v>1</v>
      </c>
      <c r="AA61" s="2">
        <v>1</v>
      </c>
      <c r="AB61" s="2" t="s">
        <v>383</v>
      </c>
      <c r="AD61" s="2" t="s">
        <v>46</v>
      </c>
      <c r="AI61" s="2" t="s">
        <v>69</v>
      </c>
      <c r="AJ61" s="2">
        <v>1</v>
      </c>
      <c r="AK61" s="2" t="s">
        <v>269</v>
      </c>
      <c r="AL61" s="2" t="s">
        <v>384</v>
      </c>
      <c r="AM61" s="2" t="s">
        <v>385</v>
      </c>
    </row>
    <row r="62" spans="1:41" x14ac:dyDescent="0.2">
      <c r="A62" s="2">
        <v>61</v>
      </c>
      <c r="B62" s="2" t="s">
        <v>338</v>
      </c>
      <c r="C62" s="2">
        <v>1</v>
      </c>
      <c r="D62" s="8">
        <v>9.375E-2</v>
      </c>
      <c r="E62" s="2">
        <v>1</v>
      </c>
      <c r="H62" s="2">
        <v>1</v>
      </c>
      <c r="I62" s="2" t="s">
        <v>386</v>
      </c>
      <c r="J62" s="2" t="s">
        <v>387</v>
      </c>
      <c r="R62" s="2">
        <v>1</v>
      </c>
      <c r="T62" s="2">
        <v>1</v>
      </c>
      <c r="U62" s="2" t="s">
        <v>54</v>
      </c>
      <c r="W62" s="2">
        <v>1</v>
      </c>
      <c r="Y62" s="2">
        <v>1</v>
      </c>
      <c r="AA62" s="2">
        <v>1</v>
      </c>
      <c r="AB62" s="2" t="s">
        <v>383</v>
      </c>
      <c r="AD62" s="2" t="s">
        <v>50</v>
      </c>
      <c r="AE62" s="2" t="s">
        <v>46</v>
      </c>
      <c r="AI62" s="2" t="s">
        <v>69</v>
      </c>
      <c r="AJ62" s="2">
        <v>1</v>
      </c>
      <c r="AK62" s="2" t="s">
        <v>269</v>
      </c>
      <c r="AL62" s="2" t="s">
        <v>388</v>
      </c>
      <c r="AM62" s="2" t="s">
        <v>389</v>
      </c>
      <c r="AN62" s="2" t="s">
        <v>390</v>
      </c>
    </row>
    <row r="63" spans="1:41" x14ac:dyDescent="0.2">
      <c r="A63" s="2">
        <v>62</v>
      </c>
      <c r="B63" s="2" t="s">
        <v>339</v>
      </c>
      <c r="C63" s="2">
        <v>1</v>
      </c>
      <c r="D63" s="8">
        <v>9.6527777777777768E-2</v>
      </c>
      <c r="F63" s="2">
        <v>1</v>
      </c>
      <c r="H63" s="2">
        <v>0</v>
      </c>
      <c r="I63" s="2" t="s">
        <v>391</v>
      </c>
      <c r="J63" s="2" t="s">
        <v>392</v>
      </c>
      <c r="R63" s="2">
        <v>1</v>
      </c>
      <c r="T63" s="2">
        <v>1</v>
      </c>
      <c r="U63" s="2" t="s">
        <v>54</v>
      </c>
      <c r="W63" s="2">
        <v>1</v>
      </c>
      <c r="AA63" s="2">
        <v>1</v>
      </c>
      <c r="AB63" s="2" t="s">
        <v>158</v>
      </c>
      <c r="AD63" s="2" t="s">
        <v>46</v>
      </c>
      <c r="AI63" s="2" t="s">
        <v>69</v>
      </c>
      <c r="AJ63" s="2">
        <v>0</v>
      </c>
      <c r="AK63" s="2" t="s">
        <v>269</v>
      </c>
      <c r="AL63" s="2" t="s">
        <v>393</v>
      </c>
      <c r="AM63" s="2" t="s">
        <v>381</v>
      </c>
    </row>
    <row r="64" spans="1:41" x14ac:dyDescent="0.2">
      <c r="A64" s="2">
        <v>63</v>
      </c>
      <c r="B64" s="2" t="s">
        <v>344</v>
      </c>
      <c r="C64" s="2">
        <v>1</v>
      </c>
      <c r="D64" s="8">
        <v>0.11597222222222221</v>
      </c>
      <c r="F64" s="2">
        <v>1</v>
      </c>
      <c r="H64" s="2">
        <v>6</v>
      </c>
      <c r="K64" s="2">
        <v>1</v>
      </c>
      <c r="Q64" s="2">
        <v>1</v>
      </c>
      <c r="S64" s="2">
        <v>1</v>
      </c>
      <c r="U64" s="2" t="s">
        <v>54</v>
      </c>
      <c r="Y64" s="2">
        <v>1</v>
      </c>
      <c r="AA64" s="2">
        <v>1</v>
      </c>
      <c r="AB64" s="2" t="s">
        <v>383</v>
      </c>
      <c r="AD64" s="2" t="s">
        <v>32</v>
      </c>
      <c r="AI64" s="2" t="s">
        <v>69</v>
      </c>
      <c r="AJ64" s="2">
        <v>1</v>
      </c>
      <c r="AK64" s="2" t="s">
        <v>69</v>
      </c>
      <c r="AL64" s="2" t="s">
        <v>394</v>
      </c>
      <c r="AM64" s="2" t="s">
        <v>395</v>
      </c>
    </row>
    <row r="65" spans="1:40" x14ac:dyDescent="0.2">
      <c r="A65" s="2">
        <v>64</v>
      </c>
      <c r="B65" s="2" t="s">
        <v>396</v>
      </c>
      <c r="C65" s="2">
        <v>1</v>
      </c>
      <c r="D65" s="8">
        <v>3.9351851851851852E-4</v>
      </c>
      <c r="E65" s="2">
        <v>1</v>
      </c>
      <c r="H65" s="2">
        <v>0</v>
      </c>
      <c r="I65" s="2" t="s">
        <v>399</v>
      </c>
      <c r="J65" s="2" t="s">
        <v>400</v>
      </c>
      <c r="R65" s="2">
        <v>1</v>
      </c>
      <c r="T65" s="2">
        <v>1</v>
      </c>
      <c r="U65" s="2" t="s">
        <v>45</v>
      </c>
      <c r="W65" s="2">
        <v>1</v>
      </c>
      <c r="AA65" s="2">
        <v>1</v>
      </c>
      <c r="AB65" s="2" t="s">
        <v>158</v>
      </c>
      <c r="AD65" s="2" t="s">
        <v>50</v>
      </c>
      <c r="AI65" s="2" t="s">
        <v>69</v>
      </c>
      <c r="AJ65" s="2">
        <v>1</v>
      </c>
      <c r="AK65" s="2" t="s">
        <v>54</v>
      </c>
      <c r="AL65" s="2" t="s">
        <v>401</v>
      </c>
      <c r="AM65" s="2" t="s">
        <v>402</v>
      </c>
    </row>
    <row r="66" spans="1:40" x14ac:dyDescent="0.2">
      <c r="A66" s="2">
        <v>65</v>
      </c>
      <c r="B66" s="2" t="s">
        <v>397</v>
      </c>
      <c r="C66" s="2">
        <v>1</v>
      </c>
      <c r="D66" s="8">
        <v>9.0277777777777784E-4</v>
      </c>
      <c r="E66" s="2">
        <v>1</v>
      </c>
      <c r="H66" s="2">
        <v>0</v>
      </c>
      <c r="I66" s="2" t="s">
        <v>404</v>
      </c>
      <c r="J66" s="2" t="s">
        <v>403</v>
      </c>
      <c r="Q66" s="2">
        <v>1</v>
      </c>
      <c r="S66" s="2">
        <v>1</v>
      </c>
      <c r="U66" s="2" t="s">
        <v>45</v>
      </c>
      <c r="W66" s="2">
        <v>1</v>
      </c>
      <c r="Z66" s="2">
        <v>1</v>
      </c>
      <c r="AB66" s="2" t="s">
        <v>158</v>
      </c>
      <c r="AD66" s="2" t="s">
        <v>405</v>
      </c>
      <c r="AE66" s="2" t="s">
        <v>50</v>
      </c>
      <c r="AI66" s="2" t="s">
        <v>69</v>
      </c>
      <c r="AJ66" s="2">
        <v>1</v>
      </c>
      <c r="AK66" s="2" t="s">
        <v>49</v>
      </c>
      <c r="AL66" s="2" t="s">
        <v>406</v>
      </c>
      <c r="AM66" s="2" t="s">
        <v>407</v>
      </c>
      <c r="AN66" s="2" t="s">
        <v>359</v>
      </c>
    </row>
    <row r="67" spans="1:40" x14ac:dyDescent="0.2">
      <c r="A67" s="2">
        <v>66</v>
      </c>
      <c r="B67" s="2" t="s">
        <v>398</v>
      </c>
      <c r="C67" s="2">
        <v>1</v>
      </c>
      <c r="D67" s="8">
        <v>1.25E-3</v>
      </c>
      <c r="E67" s="2">
        <v>1</v>
      </c>
      <c r="H67" s="2">
        <v>5</v>
      </c>
      <c r="I67" s="2" t="s">
        <v>408</v>
      </c>
      <c r="J67" s="2" t="s">
        <v>409</v>
      </c>
      <c r="Q67" s="2">
        <v>1</v>
      </c>
      <c r="S67" s="2">
        <v>1</v>
      </c>
      <c r="U67" s="2" t="s">
        <v>353</v>
      </c>
      <c r="W67" s="2">
        <v>1</v>
      </c>
      <c r="Z67" s="2">
        <v>1</v>
      </c>
      <c r="AB67" s="2" t="s">
        <v>158</v>
      </c>
      <c r="AD67" s="2" t="s">
        <v>410</v>
      </c>
      <c r="AE67" s="2" t="s">
        <v>50</v>
      </c>
      <c r="AI67" s="2" t="s">
        <v>69</v>
      </c>
      <c r="AJ67" s="2">
        <v>1</v>
      </c>
      <c r="AK67" s="2" t="s">
        <v>269</v>
      </c>
      <c r="AL67" s="2" t="s">
        <v>411</v>
      </c>
      <c r="AM67" s="2" t="s">
        <v>412</v>
      </c>
      <c r="AN67" s="2" t="s">
        <v>359</v>
      </c>
    </row>
    <row r="68" spans="1:40" x14ac:dyDescent="0.2">
      <c r="A68" s="2">
        <v>67</v>
      </c>
      <c r="B68" s="2">
        <v>24</v>
      </c>
      <c r="C68" s="2">
        <v>1</v>
      </c>
      <c r="F68" s="2">
        <v>1</v>
      </c>
      <c r="H68" s="2" t="s">
        <v>69</v>
      </c>
      <c r="I68" s="2" t="s">
        <v>413</v>
      </c>
      <c r="J68" s="2" t="s">
        <v>414</v>
      </c>
      <c r="R68" s="2">
        <v>1</v>
      </c>
      <c r="T68" s="2">
        <v>1</v>
      </c>
      <c r="U68" s="2" t="s">
        <v>323</v>
      </c>
      <c r="W68" s="2">
        <v>1</v>
      </c>
      <c r="AB68" s="2" t="s">
        <v>158</v>
      </c>
      <c r="AD68" s="2" t="s">
        <v>79</v>
      </c>
      <c r="AI68" s="2">
        <v>9</v>
      </c>
      <c r="AJ68" s="2">
        <v>1</v>
      </c>
      <c r="AK68" s="2" t="s">
        <v>269</v>
      </c>
      <c r="AL68" s="2" t="s">
        <v>415</v>
      </c>
      <c r="AM68" s="2" t="s">
        <v>416</v>
      </c>
    </row>
    <row r="69" spans="1:40" x14ac:dyDescent="0.2">
      <c r="A69" s="2">
        <v>68</v>
      </c>
      <c r="B69" s="2" t="s">
        <v>417</v>
      </c>
      <c r="C69" s="2">
        <v>1</v>
      </c>
      <c r="D69" s="8">
        <v>1.0995370370370371E-3</v>
      </c>
      <c r="F69" s="2">
        <v>1</v>
      </c>
      <c r="H69" s="2">
        <v>5</v>
      </c>
      <c r="P69" s="2">
        <v>1</v>
      </c>
      <c r="S69" s="2">
        <v>1</v>
      </c>
      <c r="U69" s="2" t="s">
        <v>310</v>
      </c>
      <c r="W69" s="2">
        <v>1</v>
      </c>
      <c r="AA69" s="2">
        <v>1</v>
      </c>
      <c r="AB69" s="2" t="s">
        <v>383</v>
      </c>
      <c r="AD69" s="2" t="s">
        <v>59</v>
      </c>
      <c r="AI69" s="2">
        <v>3</v>
      </c>
      <c r="AJ69" s="2">
        <v>1</v>
      </c>
      <c r="AK69" s="2" t="s">
        <v>269</v>
      </c>
      <c r="AL69" s="2" t="s">
        <v>421</v>
      </c>
      <c r="AM69" s="2" t="s">
        <v>422</v>
      </c>
    </row>
    <row r="70" spans="1:40" x14ac:dyDescent="0.2">
      <c r="A70" s="2">
        <v>69</v>
      </c>
      <c r="B70" s="2" t="s">
        <v>418</v>
      </c>
      <c r="C70" s="2">
        <v>1</v>
      </c>
      <c r="D70" s="8">
        <v>1.9675925925925928E-3</v>
      </c>
      <c r="F70" s="2">
        <v>1</v>
      </c>
      <c r="H70" s="2">
        <v>5</v>
      </c>
      <c r="P70" s="2">
        <v>1</v>
      </c>
      <c r="S70" s="2">
        <v>1</v>
      </c>
      <c r="U70" s="2" t="s">
        <v>353</v>
      </c>
      <c r="Y70" s="2">
        <v>1</v>
      </c>
      <c r="AA70" s="2">
        <v>1</v>
      </c>
      <c r="AB70" s="2" t="s">
        <v>383</v>
      </c>
      <c r="AD70" s="2" t="s">
        <v>59</v>
      </c>
      <c r="AI70" s="2" t="s">
        <v>69</v>
      </c>
      <c r="AJ70" s="2">
        <v>1</v>
      </c>
      <c r="AK70" s="2" t="s">
        <v>69</v>
      </c>
      <c r="AL70" s="2" t="s">
        <v>423</v>
      </c>
      <c r="AM70" s="2" t="s">
        <v>424</v>
      </c>
    </row>
    <row r="71" spans="1:40" x14ac:dyDescent="0.2">
      <c r="A71" s="2">
        <v>70</v>
      </c>
      <c r="B71" s="2" t="s">
        <v>419</v>
      </c>
      <c r="C71" s="2">
        <v>1</v>
      </c>
      <c r="D71" s="8">
        <v>2.2453703703703702E-3</v>
      </c>
      <c r="F71" s="2">
        <v>1</v>
      </c>
      <c r="H71" s="2">
        <v>10</v>
      </c>
      <c r="Q71" s="2">
        <v>1</v>
      </c>
      <c r="S71" s="2">
        <v>1</v>
      </c>
      <c r="U71" s="2" t="s">
        <v>353</v>
      </c>
      <c r="W71" s="2">
        <v>1</v>
      </c>
      <c r="AA71" s="2">
        <v>1</v>
      </c>
      <c r="AB71" s="2" t="s">
        <v>425</v>
      </c>
      <c r="AD71" s="2" t="s">
        <v>46</v>
      </c>
      <c r="AI71" s="2" t="s">
        <v>69</v>
      </c>
      <c r="AJ71" s="2">
        <v>0</v>
      </c>
      <c r="AK71" s="2" t="s">
        <v>69</v>
      </c>
      <c r="AL71" s="2" t="s">
        <v>426</v>
      </c>
      <c r="AM71" s="2" t="s">
        <v>427</v>
      </c>
    </row>
    <row r="72" spans="1:40" x14ac:dyDescent="0.2">
      <c r="A72" s="2">
        <v>71</v>
      </c>
      <c r="B72" s="2" t="s">
        <v>420</v>
      </c>
      <c r="C72" s="2">
        <v>1</v>
      </c>
      <c r="D72" s="8">
        <v>2.1979166666666664E-2</v>
      </c>
      <c r="F72" s="2">
        <v>1</v>
      </c>
      <c r="H72" s="2">
        <v>5</v>
      </c>
      <c r="R72" s="2">
        <v>1</v>
      </c>
      <c r="T72" s="2">
        <v>1</v>
      </c>
      <c r="U72" s="2" t="s">
        <v>353</v>
      </c>
      <c r="W72" s="2">
        <v>1</v>
      </c>
      <c r="AA72" s="2">
        <v>1</v>
      </c>
      <c r="AB72" s="2" t="s">
        <v>158</v>
      </c>
      <c r="AD72" s="2" t="s">
        <v>159</v>
      </c>
      <c r="AI72" s="2" t="s">
        <v>69</v>
      </c>
      <c r="AJ72" s="2">
        <v>1</v>
      </c>
      <c r="AK72" s="2" t="s">
        <v>353</v>
      </c>
      <c r="AL72" s="2" t="s">
        <v>428</v>
      </c>
      <c r="AM72" s="2" t="s">
        <v>429</v>
      </c>
    </row>
    <row r="73" spans="1:40" x14ac:dyDescent="0.2">
      <c r="A73" s="2">
        <v>72</v>
      </c>
      <c r="B73" s="2" t="s">
        <v>430</v>
      </c>
      <c r="C73" s="2">
        <v>1</v>
      </c>
      <c r="D73" s="8">
        <v>1.1574074074074073E-5</v>
      </c>
      <c r="F73" s="2">
        <v>1</v>
      </c>
      <c r="H73" s="2">
        <v>0</v>
      </c>
      <c r="L73" s="2">
        <v>1</v>
      </c>
      <c r="Q73" s="2">
        <v>1</v>
      </c>
      <c r="S73" s="2">
        <v>1</v>
      </c>
      <c r="U73" s="2" t="s">
        <v>54</v>
      </c>
      <c r="W73" s="2">
        <v>1</v>
      </c>
      <c r="Z73" s="2">
        <v>1</v>
      </c>
      <c r="AB73" s="2" t="s">
        <v>164</v>
      </c>
      <c r="AD73" s="2" t="s">
        <v>159</v>
      </c>
      <c r="AE73" s="2" t="s">
        <v>405</v>
      </c>
      <c r="AI73" s="2" t="s">
        <v>326</v>
      </c>
      <c r="AJ73" s="2">
        <v>1</v>
      </c>
      <c r="AK73" s="2" t="s">
        <v>269</v>
      </c>
      <c r="AL73" s="2" t="s">
        <v>448</v>
      </c>
      <c r="AM73" s="2" t="s">
        <v>449</v>
      </c>
      <c r="AN73" s="2" t="s">
        <v>450</v>
      </c>
    </row>
    <row r="74" spans="1:40" x14ac:dyDescent="0.2">
      <c r="A74" s="2">
        <v>73</v>
      </c>
      <c r="B74" s="2" t="s">
        <v>431</v>
      </c>
      <c r="C74" s="2">
        <v>1</v>
      </c>
      <c r="D74" s="8">
        <v>2.0254629629629629E-3</v>
      </c>
      <c r="E74" s="2">
        <v>1</v>
      </c>
      <c r="H74" s="2">
        <v>0</v>
      </c>
      <c r="I74" s="2" t="s">
        <v>451</v>
      </c>
      <c r="L74" s="2">
        <v>1</v>
      </c>
      <c r="R74" s="2">
        <v>1</v>
      </c>
      <c r="T74" s="2">
        <v>1</v>
      </c>
      <c r="U74" s="2" t="s">
        <v>54</v>
      </c>
      <c r="W74" s="2">
        <v>1</v>
      </c>
      <c r="Z74" s="2">
        <v>1</v>
      </c>
      <c r="AB74" s="2" t="s">
        <v>164</v>
      </c>
      <c r="AD74" s="2" t="s">
        <v>159</v>
      </c>
      <c r="AE74" s="2" t="s">
        <v>405</v>
      </c>
      <c r="AI74" s="2" t="s">
        <v>326</v>
      </c>
      <c r="AJ74" s="2">
        <v>1</v>
      </c>
      <c r="AK74" s="2" t="s">
        <v>269</v>
      </c>
      <c r="AL74" s="2" t="s">
        <v>452</v>
      </c>
      <c r="AM74" s="2" t="s">
        <v>449</v>
      </c>
      <c r="AN74" s="2" t="s">
        <v>450</v>
      </c>
    </row>
    <row r="75" spans="1:40" x14ac:dyDescent="0.2">
      <c r="A75" s="2">
        <v>74</v>
      </c>
      <c r="B75" s="2" t="s">
        <v>432</v>
      </c>
      <c r="C75" s="2">
        <v>1</v>
      </c>
      <c r="D75" s="4">
        <v>3.8888888888888883E-3</v>
      </c>
      <c r="F75" s="2">
        <v>1</v>
      </c>
      <c r="H75" s="2">
        <v>0</v>
      </c>
      <c r="K75" s="2">
        <v>1</v>
      </c>
      <c r="R75" s="2">
        <v>1</v>
      </c>
      <c r="T75" s="2">
        <v>1</v>
      </c>
      <c r="U75" s="2" t="s">
        <v>54</v>
      </c>
      <c r="W75" s="2">
        <v>1</v>
      </c>
      <c r="Y75" s="2">
        <v>1</v>
      </c>
      <c r="AA75" s="2">
        <v>1</v>
      </c>
      <c r="AB75" s="2" t="s">
        <v>158</v>
      </c>
      <c r="AD75" s="2" t="s">
        <v>405</v>
      </c>
      <c r="AE75" s="2" t="s">
        <v>208</v>
      </c>
      <c r="AI75" s="2" t="s">
        <v>69</v>
      </c>
      <c r="AJ75" s="2">
        <v>0</v>
      </c>
      <c r="AK75" s="2" t="s">
        <v>54</v>
      </c>
      <c r="AL75" s="2" t="s">
        <v>454</v>
      </c>
      <c r="AM75" s="2" t="s">
        <v>450</v>
      </c>
      <c r="AN75" s="2" t="s">
        <v>455</v>
      </c>
    </row>
    <row r="76" spans="1:40" x14ac:dyDescent="0.2">
      <c r="A76" s="2">
        <v>75</v>
      </c>
      <c r="B76" s="2" t="s">
        <v>433</v>
      </c>
      <c r="C76" s="2">
        <v>1</v>
      </c>
      <c r="D76" s="8">
        <v>4.2129629629629626E-3</v>
      </c>
      <c r="E76" s="2">
        <v>1</v>
      </c>
      <c r="H76" s="2">
        <v>0</v>
      </c>
      <c r="I76" s="2" t="s">
        <v>456</v>
      </c>
      <c r="J76" s="2" t="s">
        <v>457</v>
      </c>
      <c r="L76" s="2">
        <v>1</v>
      </c>
      <c r="Q76" s="2">
        <v>1</v>
      </c>
      <c r="S76" s="2">
        <v>1</v>
      </c>
      <c r="U76" s="2" t="s">
        <v>458</v>
      </c>
      <c r="X76" s="2">
        <v>1</v>
      </c>
      <c r="Z76" s="2">
        <v>1</v>
      </c>
      <c r="AB76" s="2" t="s">
        <v>164</v>
      </c>
      <c r="AD76" s="2" t="s">
        <v>405</v>
      </c>
      <c r="AI76" s="2" t="s">
        <v>69</v>
      </c>
      <c r="AJ76" s="2">
        <v>0</v>
      </c>
      <c r="AK76" s="2" t="s">
        <v>269</v>
      </c>
      <c r="AL76" s="2" t="s">
        <v>459</v>
      </c>
      <c r="AM76" s="2" t="s">
        <v>460</v>
      </c>
    </row>
    <row r="77" spans="1:40" x14ac:dyDescent="0.2">
      <c r="A77" s="2">
        <v>76</v>
      </c>
      <c r="B77" s="2" t="s">
        <v>434</v>
      </c>
      <c r="C77" s="2">
        <v>1</v>
      </c>
      <c r="D77" s="8">
        <v>4.4328703703703709E-3</v>
      </c>
      <c r="F77" s="2">
        <v>1</v>
      </c>
      <c r="H77" s="2">
        <v>0</v>
      </c>
      <c r="I77" s="2" t="s">
        <v>461</v>
      </c>
      <c r="J77" s="2" t="s">
        <v>462</v>
      </c>
      <c r="Q77" s="2">
        <v>1</v>
      </c>
      <c r="S77" s="2">
        <v>1</v>
      </c>
      <c r="U77" s="2" t="s">
        <v>353</v>
      </c>
      <c r="W77" s="2">
        <v>1</v>
      </c>
      <c r="Z77" s="2">
        <v>1</v>
      </c>
      <c r="AA77" s="2">
        <v>1</v>
      </c>
      <c r="AB77" s="2" t="s">
        <v>164</v>
      </c>
      <c r="AD77" s="2" t="s">
        <v>159</v>
      </c>
      <c r="AI77" s="2" t="s">
        <v>326</v>
      </c>
      <c r="AJ77" s="2">
        <v>1</v>
      </c>
      <c r="AK77" s="2" t="s">
        <v>269</v>
      </c>
      <c r="AL77" s="2" t="s">
        <v>463</v>
      </c>
      <c r="AM77" s="2" t="s">
        <v>464</v>
      </c>
    </row>
    <row r="78" spans="1:40" x14ac:dyDescent="0.2">
      <c r="A78" s="2">
        <v>77</v>
      </c>
      <c r="B78" s="2" t="s">
        <v>435</v>
      </c>
      <c r="C78" s="2">
        <v>1</v>
      </c>
      <c r="D78" s="8">
        <v>5.2662037037037035E-3</v>
      </c>
      <c r="E78" s="2">
        <v>1</v>
      </c>
      <c r="H78" s="2">
        <v>0</v>
      </c>
      <c r="I78" s="2" t="s">
        <v>465</v>
      </c>
      <c r="J78" s="2" t="s">
        <v>466</v>
      </c>
      <c r="L78" s="2">
        <v>1</v>
      </c>
      <c r="Q78" s="2">
        <v>1</v>
      </c>
      <c r="S78" s="2">
        <v>1</v>
      </c>
      <c r="U78" s="2" t="s">
        <v>123</v>
      </c>
      <c r="W78" s="2">
        <v>1</v>
      </c>
      <c r="Z78" s="2">
        <v>1</v>
      </c>
      <c r="AB78" s="2" t="s">
        <v>164</v>
      </c>
      <c r="AD78" s="2" t="s">
        <v>60</v>
      </c>
      <c r="AI78" s="2" t="s">
        <v>69</v>
      </c>
      <c r="AJ78" s="2">
        <v>1</v>
      </c>
      <c r="AK78" s="2" t="s">
        <v>269</v>
      </c>
      <c r="AL78" s="2" t="s">
        <v>467</v>
      </c>
      <c r="AM78" s="2" t="s">
        <v>230</v>
      </c>
    </row>
    <row r="79" spans="1:40" x14ac:dyDescent="0.2">
      <c r="A79" s="2">
        <v>78</v>
      </c>
      <c r="B79" s="2" t="s">
        <v>436</v>
      </c>
      <c r="C79" s="2">
        <v>1</v>
      </c>
      <c r="D79" s="8">
        <v>5.8564814814814825E-3</v>
      </c>
      <c r="E79" s="2">
        <v>1</v>
      </c>
      <c r="H79" s="2">
        <v>0</v>
      </c>
      <c r="I79" s="2" t="s">
        <v>468</v>
      </c>
      <c r="J79" s="2" t="s">
        <v>469</v>
      </c>
      <c r="L79" s="2">
        <v>1</v>
      </c>
      <c r="R79" s="2">
        <v>1</v>
      </c>
      <c r="T79" s="2">
        <v>1</v>
      </c>
      <c r="U79" s="2" t="s">
        <v>353</v>
      </c>
      <c r="W79" s="2">
        <v>1</v>
      </c>
      <c r="Z79" s="2">
        <v>1</v>
      </c>
      <c r="AB79" s="2" t="s">
        <v>164</v>
      </c>
      <c r="AD79" s="2" t="s">
        <v>60</v>
      </c>
      <c r="AI79" s="2">
        <v>3</v>
      </c>
      <c r="AJ79" s="2">
        <v>1</v>
      </c>
      <c r="AK79" s="2" t="s">
        <v>269</v>
      </c>
      <c r="AL79" s="2" t="s">
        <v>470</v>
      </c>
      <c r="AM79" s="2" t="s">
        <v>471</v>
      </c>
    </row>
    <row r="80" spans="1:40" x14ac:dyDescent="0.2">
      <c r="A80" s="2">
        <v>79</v>
      </c>
      <c r="B80" s="2" t="s">
        <v>437</v>
      </c>
      <c r="C80" s="2">
        <v>1</v>
      </c>
      <c r="D80" s="8">
        <v>6.3657407407407404E-3</v>
      </c>
      <c r="E80" s="2">
        <v>1</v>
      </c>
      <c r="H80" s="2">
        <v>0</v>
      </c>
      <c r="I80" s="2" t="s">
        <v>472</v>
      </c>
      <c r="J80" s="2" t="s">
        <v>473</v>
      </c>
      <c r="Q80" s="2">
        <v>1</v>
      </c>
      <c r="S80" s="2">
        <v>1</v>
      </c>
      <c r="U80" s="2" t="s">
        <v>353</v>
      </c>
      <c r="X80" s="2">
        <v>1</v>
      </c>
      <c r="Z80" s="2">
        <v>1</v>
      </c>
      <c r="AA80" s="2">
        <v>1</v>
      </c>
      <c r="AB80" s="2" t="s">
        <v>330</v>
      </c>
      <c r="AD80" s="2" t="s">
        <v>159</v>
      </c>
      <c r="AI80" s="2">
        <v>20</v>
      </c>
      <c r="AJ80" s="2">
        <v>1</v>
      </c>
      <c r="AK80" s="2" t="s">
        <v>269</v>
      </c>
      <c r="AL80" s="2" t="s">
        <v>474</v>
      </c>
      <c r="AM80" s="2" t="s">
        <v>475</v>
      </c>
    </row>
    <row r="81" spans="1:41" x14ac:dyDescent="0.2">
      <c r="A81" s="2">
        <v>80</v>
      </c>
      <c r="B81" s="2" t="s">
        <v>438</v>
      </c>
      <c r="C81" s="2">
        <v>1</v>
      </c>
      <c r="D81" s="8">
        <v>6.7129629629629622E-3</v>
      </c>
      <c r="E81" s="2">
        <v>1</v>
      </c>
      <c r="H81" s="2">
        <v>0</v>
      </c>
      <c r="I81" s="2" t="s">
        <v>476</v>
      </c>
      <c r="J81" s="2" t="s">
        <v>477</v>
      </c>
      <c r="K81" s="2">
        <v>1</v>
      </c>
      <c r="Q81" s="2">
        <v>1</v>
      </c>
      <c r="S81" s="2">
        <v>1</v>
      </c>
      <c r="U81" s="2" t="s">
        <v>123</v>
      </c>
      <c r="V81" s="2">
        <v>1</v>
      </c>
      <c r="X81" s="2">
        <v>1</v>
      </c>
      <c r="Z81" s="2">
        <v>1</v>
      </c>
      <c r="AA81" s="2">
        <v>1</v>
      </c>
      <c r="AB81" s="2" t="s">
        <v>158</v>
      </c>
      <c r="AD81" s="2" t="s">
        <v>59</v>
      </c>
      <c r="AE81" s="2" t="s">
        <v>159</v>
      </c>
      <c r="AI81" s="2" t="s">
        <v>69</v>
      </c>
      <c r="AJ81" s="2">
        <v>1</v>
      </c>
      <c r="AK81" s="2" t="s">
        <v>478</v>
      </c>
      <c r="AL81" s="2" t="s">
        <v>479</v>
      </c>
      <c r="AM81" s="2" t="s">
        <v>480</v>
      </c>
      <c r="AN81" s="2" t="s">
        <v>481</v>
      </c>
    </row>
    <row r="82" spans="1:41" x14ac:dyDescent="0.2">
      <c r="A82" s="2">
        <v>81</v>
      </c>
      <c r="B82" s="2" t="s">
        <v>439</v>
      </c>
      <c r="C82" s="2">
        <v>1</v>
      </c>
      <c r="D82" s="8">
        <v>7.2106481481481475E-3</v>
      </c>
      <c r="E82" s="2">
        <v>1</v>
      </c>
      <c r="H82" s="2">
        <v>0</v>
      </c>
      <c r="I82" s="2" t="s">
        <v>482</v>
      </c>
      <c r="J82" s="2" t="s">
        <v>129</v>
      </c>
      <c r="L82" s="2">
        <v>1</v>
      </c>
      <c r="P82" s="2">
        <v>1</v>
      </c>
      <c r="S82" s="2">
        <v>1</v>
      </c>
      <c r="U82" s="2" t="s">
        <v>310</v>
      </c>
      <c r="W82" s="2">
        <v>1</v>
      </c>
      <c r="AA82" s="2">
        <v>1</v>
      </c>
      <c r="AB82" s="2" t="s">
        <v>165</v>
      </c>
      <c r="AD82" s="2" t="s">
        <v>59</v>
      </c>
      <c r="AI82" s="2" t="s">
        <v>69</v>
      </c>
      <c r="AJ82" s="2">
        <v>1</v>
      </c>
      <c r="AK82" s="2" t="s">
        <v>258</v>
      </c>
      <c r="AL82" s="2" t="s">
        <v>483</v>
      </c>
      <c r="AM82" s="2" t="s">
        <v>484</v>
      </c>
    </row>
    <row r="83" spans="1:41" x14ac:dyDescent="0.2">
      <c r="A83" s="2">
        <v>82</v>
      </c>
      <c r="B83" s="2" t="s">
        <v>440</v>
      </c>
      <c r="C83" s="2">
        <v>1</v>
      </c>
      <c r="D83" s="8">
        <v>9.4212962962962957E-3</v>
      </c>
      <c r="E83" s="2">
        <v>1</v>
      </c>
      <c r="H83" s="2">
        <v>0</v>
      </c>
      <c r="I83" s="2" t="s">
        <v>485</v>
      </c>
      <c r="J83" s="2" t="s">
        <v>486</v>
      </c>
      <c r="L83" s="2">
        <v>1</v>
      </c>
      <c r="R83" s="2">
        <v>1</v>
      </c>
      <c r="T83" s="2">
        <v>1</v>
      </c>
      <c r="U83" s="2" t="s">
        <v>310</v>
      </c>
      <c r="W83" s="2">
        <v>1</v>
      </c>
      <c r="Y83" s="2">
        <v>1</v>
      </c>
      <c r="Z83" s="2">
        <v>1</v>
      </c>
      <c r="AB83" s="2" t="s">
        <v>157</v>
      </c>
      <c r="AD83" s="2" t="s">
        <v>159</v>
      </c>
      <c r="AE83" s="2" t="s">
        <v>46</v>
      </c>
      <c r="AF83" s="2" t="s">
        <v>208</v>
      </c>
      <c r="AI83" s="2" t="s">
        <v>69</v>
      </c>
      <c r="AJ83" s="2">
        <v>1</v>
      </c>
      <c r="AK83" s="2" t="s">
        <v>269</v>
      </c>
      <c r="AL83" s="2" t="s">
        <v>487</v>
      </c>
      <c r="AM83" s="2" t="s">
        <v>488</v>
      </c>
      <c r="AN83" s="2" t="s">
        <v>489</v>
      </c>
      <c r="AO83" s="2" t="s">
        <v>490</v>
      </c>
    </row>
    <row r="84" spans="1:41" x14ac:dyDescent="0.2">
      <c r="A84" s="2">
        <v>83</v>
      </c>
      <c r="B84" s="2" t="s">
        <v>441</v>
      </c>
      <c r="C84" s="2">
        <v>1</v>
      </c>
      <c r="D84" s="8">
        <v>9.9189814814814817E-3</v>
      </c>
      <c r="E84" s="2">
        <v>1</v>
      </c>
      <c r="H84" s="2">
        <v>0</v>
      </c>
      <c r="I84" s="2" t="s">
        <v>491</v>
      </c>
      <c r="J84" s="2" t="s">
        <v>492</v>
      </c>
      <c r="L84" s="2">
        <v>1</v>
      </c>
      <c r="R84" s="2">
        <v>1</v>
      </c>
      <c r="T84" s="2">
        <v>1</v>
      </c>
      <c r="U84" s="2" t="s">
        <v>353</v>
      </c>
      <c r="X84" s="2">
        <v>1</v>
      </c>
      <c r="Z84" s="2">
        <v>1</v>
      </c>
      <c r="AA84" s="2">
        <v>1</v>
      </c>
      <c r="AB84" s="2" t="s">
        <v>330</v>
      </c>
      <c r="AD84" s="2" t="s">
        <v>60</v>
      </c>
      <c r="AI84" s="2" t="s">
        <v>69</v>
      </c>
      <c r="AJ84" s="2">
        <v>1</v>
      </c>
      <c r="AK84" s="2" t="s">
        <v>269</v>
      </c>
      <c r="AL84" s="2" t="s">
        <v>493</v>
      </c>
      <c r="AM84" s="2" t="s">
        <v>481</v>
      </c>
    </row>
    <row r="85" spans="1:41" x14ac:dyDescent="0.2">
      <c r="A85" s="2">
        <v>84</v>
      </c>
      <c r="B85" s="2" t="s">
        <v>442</v>
      </c>
      <c r="C85" s="2">
        <v>1</v>
      </c>
      <c r="D85" s="8">
        <v>1.0763888888888891E-2</v>
      </c>
      <c r="F85" s="2">
        <v>1</v>
      </c>
      <c r="H85" s="2">
        <v>0</v>
      </c>
      <c r="I85" s="2" t="s">
        <v>494</v>
      </c>
      <c r="J85" s="2" t="s">
        <v>495</v>
      </c>
      <c r="L85" s="2">
        <v>1</v>
      </c>
      <c r="R85" s="2">
        <v>1</v>
      </c>
      <c r="T85" s="2">
        <v>1</v>
      </c>
      <c r="U85" s="2" t="s">
        <v>353</v>
      </c>
      <c r="X85" s="2">
        <v>1</v>
      </c>
      <c r="Z85" s="2">
        <v>1</v>
      </c>
      <c r="AA85" s="2">
        <v>1</v>
      </c>
      <c r="AB85" s="2" t="s">
        <v>330</v>
      </c>
      <c r="AD85" s="2" t="s">
        <v>159</v>
      </c>
      <c r="AI85" s="2" t="s">
        <v>69</v>
      </c>
      <c r="AJ85" s="2">
        <v>1</v>
      </c>
      <c r="AK85" s="2" t="s">
        <v>269</v>
      </c>
      <c r="AL85" s="2" t="s">
        <v>496</v>
      </c>
      <c r="AM85" s="2" t="s">
        <v>497</v>
      </c>
    </row>
    <row r="86" spans="1:41" x14ac:dyDescent="0.2">
      <c r="A86" s="2">
        <v>85</v>
      </c>
      <c r="B86" s="2" t="s">
        <v>443</v>
      </c>
      <c r="C86" s="2">
        <v>1</v>
      </c>
      <c r="D86" s="8">
        <v>1.4409722222222221E-2</v>
      </c>
      <c r="F86" s="2">
        <v>1</v>
      </c>
      <c r="H86" s="2">
        <v>0</v>
      </c>
      <c r="I86" s="2" t="s">
        <v>498</v>
      </c>
      <c r="L86" s="2">
        <v>1</v>
      </c>
      <c r="P86" s="2">
        <v>1</v>
      </c>
      <c r="S86" s="2">
        <v>1</v>
      </c>
      <c r="U86" s="2" t="s">
        <v>310</v>
      </c>
      <c r="W86" s="2">
        <v>1</v>
      </c>
      <c r="AA86" s="2">
        <v>1</v>
      </c>
      <c r="AB86" s="2" t="s">
        <v>158</v>
      </c>
      <c r="AD86" s="2" t="s">
        <v>499</v>
      </c>
      <c r="AI86" s="2" t="s">
        <v>69</v>
      </c>
      <c r="AJ86" s="2">
        <v>1</v>
      </c>
      <c r="AK86" s="2" t="s">
        <v>500</v>
      </c>
      <c r="AL86" s="2" t="s">
        <v>505</v>
      </c>
      <c r="AM86" s="2" t="s">
        <v>501</v>
      </c>
      <c r="AN86" s="2"/>
    </row>
    <row r="87" spans="1:41" x14ac:dyDescent="0.2">
      <c r="A87" s="2">
        <v>86</v>
      </c>
      <c r="B87" s="2" t="s">
        <v>444</v>
      </c>
      <c r="C87" s="2">
        <v>1</v>
      </c>
      <c r="D87" s="8">
        <v>1.4490740740740742E-2</v>
      </c>
      <c r="E87" s="2">
        <v>1</v>
      </c>
      <c r="H87" s="2">
        <v>0</v>
      </c>
      <c r="I87" s="2" t="s">
        <v>503</v>
      </c>
      <c r="L87" s="2">
        <v>1</v>
      </c>
      <c r="P87" s="2">
        <v>1</v>
      </c>
      <c r="S87" s="2">
        <v>1</v>
      </c>
      <c r="U87" s="2" t="s">
        <v>54</v>
      </c>
      <c r="Y87" s="2">
        <v>1</v>
      </c>
      <c r="AA87" s="2">
        <v>1</v>
      </c>
      <c r="AB87" s="2" t="s">
        <v>158</v>
      </c>
      <c r="AE87" s="2" t="s">
        <v>46</v>
      </c>
      <c r="AI87" s="2" t="s">
        <v>69</v>
      </c>
      <c r="AJ87" s="2">
        <v>1</v>
      </c>
      <c r="AK87" s="2" t="s">
        <v>269</v>
      </c>
      <c r="AL87" s="2" t="s">
        <v>504</v>
      </c>
      <c r="AM87" s="2" t="s">
        <v>502</v>
      </c>
      <c r="AN87" s="2"/>
    </row>
    <row r="88" spans="1:41" x14ac:dyDescent="0.2">
      <c r="A88" s="2">
        <v>87</v>
      </c>
      <c r="B88" s="2" t="s">
        <v>445</v>
      </c>
      <c r="C88" s="2">
        <v>1</v>
      </c>
      <c r="D88" s="8">
        <v>1.5266203703703705E-2</v>
      </c>
      <c r="E88" s="2">
        <v>1</v>
      </c>
      <c r="H88" s="2">
        <v>0</v>
      </c>
      <c r="I88" s="2" t="s">
        <v>506</v>
      </c>
      <c r="J88" s="2" t="s">
        <v>507</v>
      </c>
      <c r="L88" s="2">
        <v>1</v>
      </c>
      <c r="Q88" s="2">
        <v>1</v>
      </c>
      <c r="S88" s="2">
        <v>1</v>
      </c>
      <c r="U88" s="2" t="s">
        <v>62</v>
      </c>
      <c r="W88" s="2">
        <v>1</v>
      </c>
      <c r="X88" s="2">
        <v>1</v>
      </c>
      <c r="Z88" s="2">
        <v>1</v>
      </c>
      <c r="AB88" s="2" t="s">
        <v>158</v>
      </c>
      <c r="AD88" s="2" t="s">
        <v>59</v>
      </c>
      <c r="AE88" s="2" t="s">
        <v>60</v>
      </c>
      <c r="AI88" s="2" t="s">
        <v>69</v>
      </c>
      <c r="AJ88" s="2">
        <v>1</v>
      </c>
      <c r="AK88" s="2" t="s">
        <v>269</v>
      </c>
      <c r="AL88" s="2" t="s">
        <v>508</v>
      </c>
      <c r="AM88" s="2" t="s">
        <v>509</v>
      </c>
      <c r="AN88" s="2" t="s">
        <v>510</v>
      </c>
    </row>
    <row r="89" spans="1:41" x14ac:dyDescent="0.2">
      <c r="A89" s="2">
        <v>88</v>
      </c>
      <c r="B89" s="2" t="s">
        <v>446</v>
      </c>
      <c r="C89" s="2">
        <v>1</v>
      </c>
      <c r="D89" s="8">
        <v>1.579861111111111E-2</v>
      </c>
      <c r="E89" s="2">
        <v>1</v>
      </c>
      <c r="H89" s="2">
        <v>0</v>
      </c>
      <c r="I89" s="2" t="s">
        <v>511</v>
      </c>
      <c r="J89" s="2" t="s">
        <v>512</v>
      </c>
      <c r="L89" s="2">
        <v>1</v>
      </c>
      <c r="Q89" s="2">
        <v>1</v>
      </c>
      <c r="S89" s="2">
        <v>1</v>
      </c>
      <c r="U89" s="2" t="s">
        <v>353</v>
      </c>
      <c r="W89" s="2">
        <v>1</v>
      </c>
      <c r="Z89" s="2">
        <v>1</v>
      </c>
      <c r="AB89" s="2" t="s">
        <v>157</v>
      </c>
      <c r="AD89" s="2" t="s">
        <v>32</v>
      </c>
      <c r="AI89" s="2">
        <v>393</v>
      </c>
      <c r="AJ89" s="2">
        <v>1</v>
      </c>
      <c r="AK89" s="2" t="s">
        <v>269</v>
      </c>
      <c r="AL89" s="2" t="s">
        <v>513</v>
      </c>
      <c r="AM89" s="2" t="s">
        <v>514</v>
      </c>
    </row>
    <row r="90" spans="1:41" x14ac:dyDescent="0.2">
      <c r="A90" s="2">
        <v>89</v>
      </c>
      <c r="B90" s="2" t="s">
        <v>515</v>
      </c>
      <c r="C90" s="2">
        <v>1</v>
      </c>
      <c r="D90" s="4">
        <v>0.23958333333333334</v>
      </c>
      <c r="E90" s="2">
        <v>1</v>
      </c>
      <c r="H90" s="2">
        <v>10</v>
      </c>
      <c r="I90" s="2" t="s">
        <v>516</v>
      </c>
      <c r="K90" s="2">
        <v>1</v>
      </c>
      <c r="N90" s="2">
        <v>1</v>
      </c>
      <c r="R90" s="2">
        <v>1</v>
      </c>
      <c r="T90" s="2">
        <v>1</v>
      </c>
      <c r="U90" s="2" t="s">
        <v>517</v>
      </c>
      <c r="X90" s="2">
        <v>1</v>
      </c>
      <c r="Z90" s="2">
        <v>1</v>
      </c>
      <c r="AB90" s="2" t="s">
        <v>158</v>
      </c>
      <c r="AD90" s="2" t="s">
        <v>46</v>
      </c>
      <c r="AI90" s="2" t="s">
        <v>69</v>
      </c>
      <c r="AJ90" s="2">
        <v>0</v>
      </c>
      <c r="AK90" s="2" t="s">
        <v>269</v>
      </c>
      <c r="AL90" s="2" t="s">
        <v>518</v>
      </c>
      <c r="AM90" s="2" t="s">
        <v>519</v>
      </c>
    </row>
    <row r="91" spans="1:41" x14ac:dyDescent="0.2">
      <c r="A91" s="2">
        <v>90</v>
      </c>
      <c r="B91" s="2" t="s">
        <v>520</v>
      </c>
      <c r="C91" s="2">
        <v>1</v>
      </c>
      <c r="D91" s="4">
        <v>0.29166666666666669</v>
      </c>
      <c r="E91" s="2">
        <v>1</v>
      </c>
      <c r="H91" s="2">
        <v>10</v>
      </c>
      <c r="I91" s="2" t="s">
        <v>521</v>
      </c>
      <c r="K91" s="2">
        <v>1</v>
      </c>
      <c r="O91" s="2">
        <v>1</v>
      </c>
      <c r="P91" s="2">
        <v>1</v>
      </c>
      <c r="S91" s="2">
        <v>1</v>
      </c>
      <c r="U91" s="2" t="s">
        <v>310</v>
      </c>
      <c r="V91" s="2">
        <v>1</v>
      </c>
      <c r="Z91" s="2">
        <v>1</v>
      </c>
      <c r="AB91" s="2" t="s">
        <v>522</v>
      </c>
      <c r="AD91" s="2" t="s">
        <v>57</v>
      </c>
      <c r="AI91" s="2" t="s">
        <v>69</v>
      </c>
      <c r="AJ91" s="2">
        <v>0</v>
      </c>
      <c r="AK91" s="2" t="s">
        <v>269</v>
      </c>
      <c r="AL91" s="2" t="s">
        <v>523</v>
      </c>
      <c r="AM91" s="2" t="s">
        <v>524</v>
      </c>
    </row>
    <row r="92" spans="1:41" x14ac:dyDescent="0.2">
      <c r="A92" s="2">
        <v>91</v>
      </c>
      <c r="B92" s="2" t="s">
        <v>525</v>
      </c>
      <c r="C92" s="2">
        <v>1</v>
      </c>
      <c r="D92" s="4">
        <v>0.39097222222222222</v>
      </c>
      <c r="F92" s="2">
        <v>1</v>
      </c>
      <c r="H92" s="2">
        <v>10</v>
      </c>
      <c r="I92" s="2" t="s">
        <v>526</v>
      </c>
      <c r="J92" s="2" t="s">
        <v>527</v>
      </c>
      <c r="K92" s="2">
        <v>1</v>
      </c>
      <c r="O92" s="2">
        <v>1</v>
      </c>
      <c r="R92" s="2">
        <v>1</v>
      </c>
      <c r="T92" s="2">
        <v>1</v>
      </c>
      <c r="U92" s="2" t="s">
        <v>54</v>
      </c>
      <c r="V92" s="2">
        <v>1</v>
      </c>
      <c r="AA92" s="2">
        <v>1</v>
      </c>
      <c r="AB92" s="2" t="s">
        <v>522</v>
      </c>
      <c r="AD92" s="2" t="s">
        <v>59</v>
      </c>
      <c r="AI92" s="2" t="s">
        <v>69</v>
      </c>
      <c r="AJ92" s="2">
        <v>0</v>
      </c>
      <c r="AK92" s="2" t="s">
        <v>269</v>
      </c>
      <c r="AL92" s="2" t="s">
        <v>528</v>
      </c>
      <c r="AM92" s="2" t="s">
        <v>529</v>
      </c>
    </row>
    <row r="93" spans="1:41" x14ac:dyDescent="0.2">
      <c r="A93" s="2">
        <v>92</v>
      </c>
      <c r="B93" s="2" t="s">
        <v>530</v>
      </c>
      <c r="C93" s="2">
        <v>1</v>
      </c>
      <c r="D93" s="4">
        <v>0.44236111111111115</v>
      </c>
      <c r="E93" s="2">
        <v>1</v>
      </c>
      <c r="H93" s="2">
        <v>10</v>
      </c>
      <c r="I93" s="2" t="s">
        <v>531</v>
      </c>
      <c r="J93" s="2" t="s">
        <v>532</v>
      </c>
      <c r="K93" s="2">
        <v>1</v>
      </c>
      <c r="O93" s="2">
        <v>1</v>
      </c>
      <c r="Q93" s="2">
        <v>1</v>
      </c>
      <c r="S93" s="2">
        <v>1</v>
      </c>
      <c r="U93" s="2" t="s">
        <v>533</v>
      </c>
      <c r="W93" s="2">
        <v>1</v>
      </c>
      <c r="AA93" s="2">
        <v>1</v>
      </c>
      <c r="AB93" s="2" t="s">
        <v>447</v>
      </c>
      <c r="AD93" s="2" t="s">
        <v>46</v>
      </c>
      <c r="AI93" s="2">
        <v>12612</v>
      </c>
      <c r="AJ93" s="2">
        <v>0</v>
      </c>
      <c r="AK93" s="2" t="s">
        <v>269</v>
      </c>
      <c r="AL93" s="2" t="s">
        <v>534</v>
      </c>
      <c r="AM93" s="2" t="s">
        <v>535</v>
      </c>
    </row>
    <row r="94" spans="1:41" x14ac:dyDescent="0.2">
      <c r="A94" s="2">
        <v>93</v>
      </c>
      <c r="B94" s="2" t="s">
        <v>536</v>
      </c>
      <c r="C94" s="2">
        <v>1</v>
      </c>
      <c r="D94" s="4">
        <v>0.45416666666666666</v>
      </c>
      <c r="E94" s="2">
        <v>1</v>
      </c>
      <c r="H94" s="2">
        <v>10</v>
      </c>
      <c r="I94" s="2" t="s">
        <v>537</v>
      </c>
      <c r="J94" s="2" t="s">
        <v>538</v>
      </c>
      <c r="K94" s="2">
        <v>1</v>
      </c>
      <c r="O94" s="2">
        <v>1</v>
      </c>
      <c r="R94" s="2">
        <v>1</v>
      </c>
      <c r="T94" s="2">
        <v>1</v>
      </c>
      <c r="U94" s="2" t="s">
        <v>54</v>
      </c>
      <c r="V94" s="2">
        <v>1</v>
      </c>
      <c r="AA94" s="2">
        <v>1</v>
      </c>
      <c r="AB94" s="2" t="s">
        <v>447</v>
      </c>
      <c r="AD94" s="2" t="s">
        <v>63</v>
      </c>
      <c r="AI94" s="2" t="s">
        <v>69</v>
      </c>
      <c r="AJ94" s="2">
        <v>0</v>
      </c>
      <c r="AK94" s="2" t="s">
        <v>269</v>
      </c>
      <c r="AL94" s="2" t="s">
        <v>539</v>
      </c>
      <c r="AM94" s="2" t="s">
        <v>540</v>
      </c>
    </row>
    <row r="95" spans="1:41" x14ac:dyDescent="0.2">
      <c r="A95" s="2">
        <v>94</v>
      </c>
      <c r="B95" s="2" t="s">
        <v>541</v>
      </c>
      <c r="C95" s="2">
        <v>1</v>
      </c>
      <c r="D95" s="4">
        <v>0.59097222222222223</v>
      </c>
      <c r="F95" s="2">
        <v>1</v>
      </c>
      <c r="H95" s="2">
        <v>6</v>
      </c>
      <c r="I95" s="2" t="s">
        <v>542</v>
      </c>
      <c r="J95" s="2" t="s">
        <v>543</v>
      </c>
      <c r="L95" s="2">
        <v>1</v>
      </c>
      <c r="Q95" s="2">
        <v>1</v>
      </c>
      <c r="S95" s="2">
        <v>1</v>
      </c>
      <c r="U95" s="2" t="s">
        <v>54</v>
      </c>
      <c r="V95" s="2">
        <v>1</v>
      </c>
      <c r="Z95" s="2">
        <v>1</v>
      </c>
      <c r="AB95" s="2" t="s">
        <v>447</v>
      </c>
      <c r="AD95" s="2" t="s">
        <v>59</v>
      </c>
      <c r="AI95" s="2" t="s">
        <v>69</v>
      </c>
      <c r="AJ95" s="2">
        <v>1</v>
      </c>
      <c r="AK95" s="2" t="s">
        <v>269</v>
      </c>
      <c r="AL95" s="2" t="s">
        <v>547</v>
      </c>
      <c r="AM95" s="2" t="s">
        <v>544</v>
      </c>
    </row>
    <row r="96" spans="1:41" x14ac:dyDescent="0.2">
      <c r="A96" s="2">
        <v>95</v>
      </c>
      <c r="B96" s="2" t="s">
        <v>545</v>
      </c>
      <c r="C96" s="2">
        <v>1</v>
      </c>
      <c r="D96" s="4">
        <v>0.6972222222222223</v>
      </c>
      <c r="E96" s="2">
        <v>1</v>
      </c>
      <c r="H96" s="2">
        <v>10</v>
      </c>
      <c r="I96" s="2" t="s">
        <v>546</v>
      </c>
      <c r="L96" s="2">
        <v>1</v>
      </c>
      <c r="N96" s="2">
        <v>1</v>
      </c>
      <c r="P96" s="2">
        <v>1</v>
      </c>
      <c r="S96" s="2">
        <v>1</v>
      </c>
      <c r="U96" s="2" t="s">
        <v>255</v>
      </c>
      <c r="Y96" s="2">
        <v>1</v>
      </c>
      <c r="Z96" s="2">
        <v>1</v>
      </c>
      <c r="AB96" s="2" t="s">
        <v>157</v>
      </c>
      <c r="AD96" s="2" t="s">
        <v>46</v>
      </c>
      <c r="AI96" s="2" t="s">
        <v>69</v>
      </c>
      <c r="AJ96" s="2">
        <v>0</v>
      </c>
      <c r="AK96" s="2" t="s">
        <v>269</v>
      </c>
      <c r="AL96" s="2" t="s">
        <v>548</v>
      </c>
      <c r="AM96" s="2" t="s">
        <v>549</v>
      </c>
    </row>
    <row r="97" spans="1:41" x14ac:dyDescent="0.2">
      <c r="A97" s="2">
        <v>96</v>
      </c>
      <c r="B97" s="2" t="s">
        <v>550</v>
      </c>
      <c r="C97" s="2">
        <v>1</v>
      </c>
      <c r="D97" s="4">
        <v>0.70972222222222225</v>
      </c>
      <c r="E97" s="2">
        <v>1</v>
      </c>
      <c r="H97" s="2">
        <v>6</v>
      </c>
      <c r="I97" s="2" t="s">
        <v>551</v>
      </c>
      <c r="J97" s="2" t="s">
        <v>552</v>
      </c>
      <c r="K97" s="2">
        <v>1</v>
      </c>
      <c r="N97" s="2">
        <v>1</v>
      </c>
      <c r="R97" s="2">
        <v>1</v>
      </c>
      <c r="T97" s="2">
        <v>1</v>
      </c>
      <c r="U97" s="2" t="s">
        <v>54</v>
      </c>
      <c r="Y97" s="2">
        <v>1</v>
      </c>
      <c r="Z97" s="2">
        <v>1</v>
      </c>
      <c r="AB97" s="2" t="s">
        <v>553</v>
      </c>
      <c r="AD97" s="2" t="s">
        <v>46</v>
      </c>
      <c r="AI97" s="2" t="s">
        <v>69</v>
      </c>
      <c r="AJ97" s="2">
        <v>0</v>
      </c>
      <c r="AK97" s="2" t="s">
        <v>269</v>
      </c>
      <c r="AL97" s="2" t="s">
        <v>555</v>
      </c>
      <c r="AM97" s="2" t="s">
        <v>549</v>
      </c>
    </row>
    <row r="98" spans="1:41" x14ac:dyDescent="0.2">
      <c r="A98" s="2">
        <v>97</v>
      </c>
      <c r="B98" s="2" t="s">
        <v>554</v>
      </c>
      <c r="C98" s="2">
        <v>1</v>
      </c>
      <c r="D98" s="4">
        <v>0.7597222222222223</v>
      </c>
      <c r="F98" s="2">
        <v>1</v>
      </c>
      <c r="H98" s="2">
        <v>6</v>
      </c>
      <c r="K98" s="2">
        <v>1</v>
      </c>
      <c r="O98" s="2">
        <v>1</v>
      </c>
      <c r="R98" s="2">
        <v>1</v>
      </c>
      <c r="T98" s="2">
        <v>1</v>
      </c>
      <c r="U98" s="2" t="s">
        <v>54</v>
      </c>
      <c r="X98" s="2">
        <v>1</v>
      </c>
      <c r="Z98" s="2">
        <v>1</v>
      </c>
      <c r="AB98" s="2" t="s">
        <v>330</v>
      </c>
      <c r="AD98" s="2" t="s">
        <v>63</v>
      </c>
      <c r="AI98" s="2" t="s">
        <v>69</v>
      </c>
      <c r="AJ98" s="2">
        <v>1</v>
      </c>
      <c r="AK98" s="2" t="s">
        <v>269</v>
      </c>
      <c r="AL98" s="2" t="s">
        <v>556</v>
      </c>
      <c r="AM98" s="2" t="s">
        <v>560</v>
      </c>
    </row>
    <row r="99" spans="1:41" x14ac:dyDescent="0.2">
      <c r="A99" s="2">
        <v>98</v>
      </c>
      <c r="B99" s="2" t="s">
        <v>557</v>
      </c>
      <c r="C99" s="2">
        <v>1</v>
      </c>
      <c r="D99" s="4">
        <v>0.79513888888888884</v>
      </c>
      <c r="E99" s="2">
        <v>1</v>
      </c>
      <c r="H99" s="2">
        <v>6</v>
      </c>
      <c r="I99" s="2" t="s">
        <v>558</v>
      </c>
      <c r="L99" s="2">
        <v>1</v>
      </c>
      <c r="P99" s="2">
        <v>1</v>
      </c>
      <c r="S99" s="2">
        <v>1</v>
      </c>
      <c r="U99" s="2" t="s">
        <v>310</v>
      </c>
      <c r="V99" s="2">
        <v>1</v>
      </c>
      <c r="Z99" s="2">
        <v>1</v>
      </c>
      <c r="AB99" s="2" t="s">
        <v>447</v>
      </c>
      <c r="AD99" s="2" t="s">
        <v>46</v>
      </c>
      <c r="AI99" s="2" t="s">
        <v>69</v>
      </c>
      <c r="AJ99" s="2">
        <v>0</v>
      </c>
      <c r="AK99" s="2" t="s">
        <v>269</v>
      </c>
      <c r="AL99" s="2" t="s">
        <v>559</v>
      </c>
      <c r="AM99" s="2" t="s">
        <v>565</v>
      </c>
    </row>
    <row r="100" spans="1:41" x14ac:dyDescent="0.2">
      <c r="A100" s="2">
        <v>99</v>
      </c>
      <c r="B100" s="2" t="s">
        <v>561</v>
      </c>
      <c r="C100" s="2">
        <v>1</v>
      </c>
      <c r="D100" s="7">
        <v>1.0868055555555556</v>
      </c>
      <c r="E100" s="2">
        <v>1</v>
      </c>
      <c r="H100" s="2">
        <v>6</v>
      </c>
      <c r="I100" s="2" t="s">
        <v>562</v>
      </c>
      <c r="J100" s="2" t="s">
        <v>563</v>
      </c>
      <c r="K100" s="2">
        <v>1</v>
      </c>
      <c r="P100" s="2">
        <v>1</v>
      </c>
      <c r="S100" s="2">
        <v>1</v>
      </c>
      <c r="U100" s="2" t="s">
        <v>258</v>
      </c>
      <c r="V100" s="2">
        <v>1</v>
      </c>
      <c r="AA100" s="2">
        <v>1</v>
      </c>
      <c r="AB100" s="2" t="s">
        <v>447</v>
      </c>
      <c r="AD100" s="2" t="s">
        <v>59</v>
      </c>
      <c r="AI100" s="2" t="s">
        <v>69</v>
      </c>
      <c r="AJ100" s="2">
        <v>1</v>
      </c>
      <c r="AK100" s="2" t="s">
        <v>269</v>
      </c>
      <c r="AL100" s="2" t="s">
        <v>564</v>
      </c>
      <c r="AM100" s="2" t="s">
        <v>566</v>
      </c>
    </row>
    <row r="101" spans="1:41" x14ac:dyDescent="0.2">
      <c r="A101" s="2">
        <v>100</v>
      </c>
      <c r="B101" s="2" t="s">
        <v>567</v>
      </c>
      <c r="C101" s="2">
        <v>1</v>
      </c>
      <c r="D101" s="7">
        <v>1.2041666666666666</v>
      </c>
      <c r="E101" s="2">
        <v>1</v>
      </c>
      <c r="H101" s="2">
        <v>6</v>
      </c>
      <c r="I101" s="2" t="s">
        <v>568</v>
      </c>
      <c r="J101" s="2" t="s">
        <v>569</v>
      </c>
      <c r="K101" s="2">
        <v>1</v>
      </c>
      <c r="O101" s="2">
        <v>1</v>
      </c>
      <c r="P101" s="2">
        <v>1</v>
      </c>
      <c r="S101" s="2">
        <v>1</v>
      </c>
      <c r="U101" s="2" t="s">
        <v>54</v>
      </c>
      <c r="V101" s="2">
        <v>1</v>
      </c>
      <c r="Z101" s="2">
        <v>1</v>
      </c>
      <c r="AB101" s="2" t="s">
        <v>158</v>
      </c>
      <c r="AD101" s="2" t="s">
        <v>79</v>
      </c>
      <c r="AI101" s="2" t="s">
        <v>69</v>
      </c>
      <c r="AJ101" s="2">
        <v>1</v>
      </c>
      <c r="AK101" s="2" t="s">
        <v>269</v>
      </c>
      <c r="AL101" s="2" t="s">
        <v>570</v>
      </c>
      <c r="AM101" s="2" t="s">
        <v>571</v>
      </c>
    </row>
    <row r="102" spans="1:41" x14ac:dyDescent="0.2">
      <c r="A102" s="2">
        <v>101</v>
      </c>
      <c r="B102" s="2" t="s">
        <v>572</v>
      </c>
      <c r="C102" s="2">
        <v>1</v>
      </c>
      <c r="D102" s="4">
        <v>2.8472222222222222E-2</v>
      </c>
      <c r="E102" s="2">
        <v>1</v>
      </c>
      <c r="G102" s="2">
        <v>1</v>
      </c>
      <c r="H102" s="2">
        <v>10</v>
      </c>
      <c r="I102" s="2" t="s">
        <v>584</v>
      </c>
      <c r="J102" s="2" t="s">
        <v>585</v>
      </c>
      <c r="K102" s="2">
        <v>1</v>
      </c>
      <c r="O102" s="2">
        <v>1</v>
      </c>
      <c r="Q102" s="2">
        <v>1</v>
      </c>
      <c r="S102" s="2">
        <v>1</v>
      </c>
      <c r="U102" s="2" t="s">
        <v>27</v>
      </c>
      <c r="W102" s="2">
        <v>1</v>
      </c>
      <c r="Z102" s="2">
        <v>1</v>
      </c>
      <c r="AB102" s="2" t="s">
        <v>158</v>
      </c>
      <c r="AD102" s="2" t="s">
        <v>79</v>
      </c>
      <c r="AH102" s="11" t="s">
        <v>587</v>
      </c>
      <c r="AI102" s="2" t="s">
        <v>69</v>
      </c>
      <c r="AJ102" s="2">
        <v>1</v>
      </c>
      <c r="AK102" s="2" t="s">
        <v>269</v>
      </c>
      <c r="AL102" s="2" t="s">
        <v>588</v>
      </c>
      <c r="AM102" s="11" t="s">
        <v>589</v>
      </c>
    </row>
    <row r="103" spans="1:41" x14ac:dyDescent="0.2">
      <c r="A103" s="2">
        <v>102</v>
      </c>
      <c r="B103" s="2" t="s">
        <v>573</v>
      </c>
      <c r="C103" s="2">
        <v>1</v>
      </c>
      <c r="D103" s="4">
        <v>0.16250000000000001</v>
      </c>
      <c r="F103" s="2">
        <v>1</v>
      </c>
      <c r="G103" s="2">
        <v>1</v>
      </c>
      <c r="H103" s="2">
        <v>0</v>
      </c>
      <c r="K103" s="2">
        <v>1</v>
      </c>
      <c r="Q103" s="2">
        <v>1</v>
      </c>
      <c r="S103" s="2">
        <v>1</v>
      </c>
      <c r="U103" s="2" t="s">
        <v>27</v>
      </c>
      <c r="W103" s="2">
        <v>1</v>
      </c>
      <c r="Z103" s="2">
        <v>1</v>
      </c>
      <c r="AB103" s="2" t="s">
        <v>591</v>
      </c>
      <c r="AD103" s="2" t="s">
        <v>57</v>
      </c>
      <c r="AH103" s="11" t="s">
        <v>592</v>
      </c>
      <c r="AI103" s="2">
        <v>6</v>
      </c>
      <c r="AJ103" s="2">
        <v>1</v>
      </c>
      <c r="AK103" s="2" t="s">
        <v>269</v>
      </c>
      <c r="AL103" s="2" t="s">
        <v>593</v>
      </c>
      <c r="AM103" s="2" t="s">
        <v>594</v>
      </c>
    </row>
    <row r="104" spans="1:41" x14ac:dyDescent="0.2">
      <c r="A104" s="2">
        <v>103</v>
      </c>
      <c r="B104" s="2" t="s">
        <v>574</v>
      </c>
      <c r="C104" s="2">
        <v>1</v>
      </c>
      <c r="D104" s="4">
        <v>0.27847222222222223</v>
      </c>
      <c r="E104" s="2">
        <v>1</v>
      </c>
      <c r="H104" s="2">
        <v>0</v>
      </c>
      <c r="I104" s="2" t="s">
        <v>595</v>
      </c>
      <c r="K104" s="2">
        <v>1</v>
      </c>
      <c r="R104" s="2">
        <v>1</v>
      </c>
      <c r="T104" s="2">
        <v>1</v>
      </c>
      <c r="U104" s="2" t="s">
        <v>54</v>
      </c>
      <c r="W104" s="2">
        <v>1</v>
      </c>
      <c r="AA104" s="2">
        <v>1</v>
      </c>
      <c r="AB104" s="2" t="s">
        <v>330</v>
      </c>
      <c r="AD104" s="2" t="s">
        <v>59</v>
      </c>
      <c r="AE104" s="2" t="s">
        <v>79</v>
      </c>
      <c r="AH104" s="11" t="s">
        <v>587</v>
      </c>
      <c r="AI104" s="2" t="s">
        <v>596</v>
      </c>
      <c r="AJ104" s="2">
        <v>0</v>
      </c>
      <c r="AK104" s="2" t="s">
        <v>269</v>
      </c>
      <c r="AL104" s="2" t="s">
        <v>597</v>
      </c>
      <c r="AM104" s="2" t="s">
        <v>598</v>
      </c>
      <c r="AN104" s="2" t="s">
        <v>599</v>
      </c>
    </row>
    <row r="105" spans="1:41" x14ac:dyDescent="0.2">
      <c r="A105" s="2">
        <v>104</v>
      </c>
      <c r="B105" s="2" t="s">
        <v>575</v>
      </c>
      <c r="C105" s="2">
        <v>1</v>
      </c>
      <c r="D105" s="4">
        <v>0.32083333333333336</v>
      </c>
      <c r="E105" s="2">
        <v>1</v>
      </c>
      <c r="G105" s="2">
        <v>1</v>
      </c>
      <c r="H105" s="2">
        <v>20</v>
      </c>
      <c r="I105" s="2" t="s">
        <v>600</v>
      </c>
      <c r="J105" s="2" t="s">
        <v>601</v>
      </c>
      <c r="K105" s="2">
        <v>1</v>
      </c>
      <c r="R105" s="2">
        <v>1</v>
      </c>
      <c r="T105" s="2">
        <v>1</v>
      </c>
      <c r="U105" s="2" t="s">
        <v>533</v>
      </c>
      <c r="W105" s="2">
        <v>1</v>
      </c>
      <c r="Z105" s="2">
        <v>1</v>
      </c>
      <c r="AB105" s="2" t="s">
        <v>590</v>
      </c>
      <c r="AD105" s="2" t="s">
        <v>159</v>
      </c>
      <c r="AH105" s="11" t="s">
        <v>592</v>
      </c>
      <c r="AI105" s="2">
        <v>6</v>
      </c>
      <c r="AJ105" s="2">
        <v>1</v>
      </c>
      <c r="AK105" s="2" t="s">
        <v>54</v>
      </c>
      <c r="AL105" s="2" t="s">
        <v>602</v>
      </c>
      <c r="AM105" s="2" t="s">
        <v>603</v>
      </c>
    </row>
    <row r="106" spans="1:41" x14ac:dyDescent="0.2">
      <c r="A106" s="2">
        <v>105</v>
      </c>
      <c r="B106" s="2" t="s">
        <v>576</v>
      </c>
      <c r="C106" s="2">
        <v>1</v>
      </c>
      <c r="D106" s="4">
        <v>0.3659722222222222</v>
      </c>
      <c r="E106" s="2">
        <v>1</v>
      </c>
      <c r="H106" s="2">
        <v>0</v>
      </c>
      <c r="I106" s="2" t="s">
        <v>604</v>
      </c>
      <c r="J106" s="2" t="s">
        <v>605</v>
      </c>
      <c r="K106" s="2">
        <v>1</v>
      </c>
      <c r="R106" s="2">
        <v>1</v>
      </c>
      <c r="T106" s="2">
        <v>1</v>
      </c>
      <c r="U106" s="2" t="s">
        <v>606</v>
      </c>
      <c r="W106" s="2">
        <v>1</v>
      </c>
      <c r="Z106" s="2">
        <v>1</v>
      </c>
      <c r="AB106" s="2" t="s">
        <v>590</v>
      </c>
      <c r="AD106" s="2" t="s">
        <v>159</v>
      </c>
      <c r="AE106" s="2" t="s">
        <v>50</v>
      </c>
      <c r="AH106" s="11" t="s">
        <v>592</v>
      </c>
      <c r="AI106" s="2">
        <v>6</v>
      </c>
      <c r="AJ106" s="2">
        <v>1</v>
      </c>
      <c r="AK106" s="2" t="s">
        <v>54</v>
      </c>
      <c r="AL106" s="2" t="s">
        <v>608</v>
      </c>
      <c r="AM106" s="2" t="s">
        <v>603</v>
      </c>
      <c r="AN106" s="2" t="s">
        <v>607</v>
      </c>
    </row>
    <row r="107" spans="1:41" x14ac:dyDescent="0.2">
      <c r="A107" s="2">
        <v>106</v>
      </c>
      <c r="B107" s="2" t="s">
        <v>577</v>
      </c>
      <c r="C107" s="2">
        <v>1</v>
      </c>
      <c r="D107" s="4">
        <v>0.43055555555555558</v>
      </c>
      <c r="F107" s="2">
        <v>1</v>
      </c>
      <c r="H107" s="2">
        <v>0</v>
      </c>
      <c r="K107" s="2">
        <v>1</v>
      </c>
      <c r="R107" s="2">
        <v>1</v>
      </c>
      <c r="T107" s="2">
        <v>1</v>
      </c>
      <c r="U107" s="2" t="s">
        <v>54</v>
      </c>
      <c r="W107" s="2">
        <v>1</v>
      </c>
      <c r="Z107" s="2">
        <v>1</v>
      </c>
      <c r="AB107" s="2" t="s">
        <v>330</v>
      </c>
      <c r="AD107" s="2" t="s">
        <v>59</v>
      </c>
      <c r="AH107" s="11" t="s">
        <v>592</v>
      </c>
      <c r="AI107" s="2">
        <v>6</v>
      </c>
      <c r="AJ107" s="2">
        <v>1</v>
      </c>
      <c r="AK107" s="2" t="s">
        <v>54</v>
      </c>
      <c r="AL107" s="2" t="s">
        <v>609</v>
      </c>
      <c r="AM107" s="2" t="s">
        <v>610</v>
      </c>
    </row>
    <row r="108" spans="1:41" x14ac:dyDescent="0.2">
      <c r="A108" s="2">
        <v>107</v>
      </c>
      <c r="B108" s="2" t="s">
        <v>578</v>
      </c>
      <c r="C108" s="2">
        <v>1</v>
      </c>
      <c r="D108" s="4">
        <v>0.51458333333333328</v>
      </c>
      <c r="F108" s="2">
        <v>1</v>
      </c>
      <c r="H108" s="2">
        <v>10</v>
      </c>
      <c r="K108" s="2">
        <v>1</v>
      </c>
      <c r="R108" s="2">
        <v>1</v>
      </c>
      <c r="T108" s="2">
        <v>1</v>
      </c>
      <c r="U108" s="2" t="s">
        <v>54</v>
      </c>
      <c r="V108" s="2">
        <v>1</v>
      </c>
      <c r="W108" s="2">
        <v>1</v>
      </c>
      <c r="Z108" s="2">
        <v>1</v>
      </c>
      <c r="AB108" s="2" t="s">
        <v>330</v>
      </c>
      <c r="AD108" s="2" t="s">
        <v>611</v>
      </c>
      <c r="AE108" s="2" t="s">
        <v>159</v>
      </c>
      <c r="AH108" s="11" t="s">
        <v>592</v>
      </c>
      <c r="AI108" s="2">
        <v>6</v>
      </c>
      <c r="AJ108" s="2">
        <v>0</v>
      </c>
      <c r="AK108" s="2" t="s">
        <v>533</v>
      </c>
      <c r="AL108" s="2" t="s">
        <v>612</v>
      </c>
      <c r="AM108" s="2" t="s">
        <v>613</v>
      </c>
      <c r="AN108" s="2" t="s">
        <v>603</v>
      </c>
    </row>
    <row r="109" spans="1:41" x14ac:dyDescent="0.2">
      <c r="A109" s="2">
        <v>108</v>
      </c>
      <c r="B109" s="2" t="s">
        <v>579</v>
      </c>
      <c r="C109" s="2">
        <v>1</v>
      </c>
      <c r="D109" s="4">
        <v>0.52986111111111112</v>
      </c>
      <c r="E109" s="2">
        <v>1</v>
      </c>
      <c r="H109" s="2">
        <v>10</v>
      </c>
      <c r="I109" s="2" t="s">
        <v>614</v>
      </c>
      <c r="J109" s="2" t="s">
        <v>615</v>
      </c>
      <c r="K109" s="2">
        <v>1</v>
      </c>
      <c r="R109" s="2">
        <v>1</v>
      </c>
      <c r="T109" s="2">
        <v>1</v>
      </c>
      <c r="U109" s="2" t="s">
        <v>54</v>
      </c>
      <c r="W109" s="2">
        <v>1</v>
      </c>
      <c r="Z109" s="2">
        <v>1</v>
      </c>
      <c r="AB109" s="2" t="s">
        <v>330</v>
      </c>
      <c r="AD109" s="2" t="s">
        <v>46</v>
      </c>
      <c r="AH109" s="11" t="s">
        <v>587</v>
      </c>
      <c r="AI109" s="2">
        <v>9</v>
      </c>
      <c r="AJ109" s="2">
        <v>0</v>
      </c>
      <c r="AK109" s="2" t="s">
        <v>269</v>
      </c>
      <c r="AL109" s="2" t="s">
        <v>616</v>
      </c>
      <c r="AM109" s="2" t="s">
        <v>617</v>
      </c>
    </row>
    <row r="110" spans="1:41" x14ac:dyDescent="0.2">
      <c r="A110" s="2">
        <v>109</v>
      </c>
      <c r="B110" s="2" t="s">
        <v>580</v>
      </c>
      <c r="C110" s="2">
        <v>1</v>
      </c>
      <c r="D110" s="4">
        <v>0.8930555555555556</v>
      </c>
      <c r="E110" s="2">
        <v>1</v>
      </c>
      <c r="H110" s="2">
        <v>20</v>
      </c>
      <c r="I110" s="2" t="s">
        <v>618</v>
      </c>
      <c r="J110" s="2" t="s">
        <v>624</v>
      </c>
      <c r="K110" s="2">
        <v>1</v>
      </c>
      <c r="R110" s="2">
        <v>1</v>
      </c>
      <c r="T110" s="2">
        <v>1</v>
      </c>
      <c r="U110" s="2" t="s">
        <v>54</v>
      </c>
      <c r="W110" s="2">
        <v>1</v>
      </c>
      <c r="Z110" s="2">
        <v>1</v>
      </c>
      <c r="AB110" s="2" t="s">
        <v>330</v>
      </c>
      <c r="AD110" s="2" t="s">
        <v>159</v>
      </c>
      <c r="AE110" s="2" t="s">
        <v>57</v>
      </c>
      <c r="AH110" s="11" t="s">
        <v>619</v>
      </c>
      <c r="AI110" s="11" t="s">
        <v>620</v>
      </c>
      <c r="AJ110" s="2">
        <v>1</v>
      </c>
      <c r="AK110" s="2" t="s">
        <v>27</v>
      </c>
      <c r="AL110" s="2" t="s">
        <v>621</v>
      </c>
      <c r="AM110" s="2" t="s">
        <v>622</v>
      </c>
      <c r="AN110" s="2" t="s">
        <v>623</v>
      </c>
    </row>
    <row r="111" spans="1:41" x14ac:dyDescent="0.2">
      <c r="A111" s="2">
        <v>110</v>
      </c>
      <c r="B111" s="2" t="s">
        <v>581</v>
      </c>
      <c r="C111" s="2">
        <v>1</v>
      </c>
      <c r="D111" s="4">
        <v>1.7569444444444447E-2</v>
      </c>
      <c r="E111" s="2">
        <v>1</v>
      </c>
      <c r="H111" s="2">
        <v>10</v>
      </c>
      <c r="I111" s="2" t="s">
        <v>625</v>
      </c>
      <c r="J111" s="2" t="s">
        <v>626</v>
      </c>
      <c r="K111" s="2">
        <v>1</v>
      </c>
      <c r="R111" s="2">
        <v>1</v>
      </c>
      <c r="T111" s="2">
        <v>1</v>
      </c>
      <c r="U111" s="2" t="s">
        <v>27</v>
      </c>
      <c r="W111" s="2">
        <v>1</v>
      </c>
      <c r="AA111" s="2">
        <v>1</v>
      </c>
      <c r="AB111" s="2" t="s">
        <v>590</v>
      </c>
      <c r="AD111" s="2" t="s">
        <v>60</v>
      </c>
      <c r="AE111" s="2" t="s">
        <v>627</v>
      </c>
      <c r="AH111" s="11" t="s">
        <v>592</v>
      </c>
      <c r="AI111" s="11">
        <v>6</v>
      </c>
      <c r="AJ111" s="2">
        <v>1</v>
      </c>
      <c r="AK111" s="2" t="s">
        <v>49</v>
      </c>
      <c r="AL111" s="2" t="s">
        <v>628</v>
      </c>
      <c r="AM111" s="2" t="s">
        <v>629</v>
      </c>
      <c r="AN111" s="2" t="s">
        <v>630</v>
      </c>
    </row>
    <row r="112" spans="1:41" x14ac:dyDescent="0.2">
      <c r="A112" s="2">
        <v>111</v>
      </c>
      <c r="B112" s="2" t="s">
        <v>582</v>
      </c>
      <c r="C112" s="2">
        <v>1</v>
      </c>
      <c r="D112" s="7">
        <v>1.0965277777777778</v>
      </c>
      <c r="E112" s="2">
        <v>1</v>
      </c>
      <c r="H112" s="2">
        <v>10</v>
      </c>
      <c r="I112" s="2" t="s">
        <v>631</v>
      </c>
      <c r="K112" s="2">
        <v>1</v>
      </c>
      <c r="P112" s="2">
        <v>1</v>
      </c>
      <c r="S112" s="2">
        <v>1</v>
      </c>
      <c r="U112" s="2" t="s">
        <v>632</v>
      </c>
      <c r="W112" s="2">
        <v>1</v>
      </c>
      <c r="AA112" s="2">
        <v>1</v>
      </c>
      <c r="AB112" s="2" t="s">
        <v>330</v>
      </c>
      <c r="AD112" s="2" t="s">
        <v>79</v>
      </c>
      <c r="AE112" s="2" t="s">
        <v>57</v>
      </c>
      <c r="AF112" s="2" t="s">
        <v>208</v>
      </c>
      <c r="AH112" s="11" t="s">
        <v>592</v>
      </c>
      <c r="AI112" s="11">
        <v>6</v>
      </c>
      <c r="AJ112" s="2">
        <v>0</v>
      </c>
      <c r="AK112" s="2" t="s">
        <v>54</v>
      </c>
      <c r="AL112" s="2" t="s">
        <v>633</v>
      </c>
      <c r="AM112" s="2" t="s">
        <v>635</v>
      </c>
      <c r="AN112" s="2" t="s">
        <v>636</v>
      </c>
      <c r="AO112" s="2" t="s">
        <v>634</v>
      </c>
    </row>
    <row r="113" spans="1:42" x14ac:dyDescent="0.2">
      <c r="A113" s="2">
        <v>112</v>
      </c>
      <c r="B113" s="2" t="s">
        <v>583</v>
      </c>
      <c r="C113" s="2">
        <v>1</v>
      </c>
      <c r="D113" s="7">
        <v>1.125</v>
      </c>
      <c r="E113" s="2">
        <v>1</v>
      </c>
      <c r="H113" s="2">
        <v>10</v>
      </c>
      <c r="I113" s="2" t="s">
        <v>637</v>
      </c>
      <c r="J113" s="2" t="s">
        <v>638</v>
      </c>
      <c r="K113" s="2">
        <v>1</v>
      </c>
      <c r="R113" s="2">
        <v>1</v>
      </c>
      <c r="T113" s="2">
        <v>1</v>
      </c>
      <c r="U113" s="2" t="s">
        <v>54</v>
      </c>
      <c r="W113" s="2">
        <v>1</v>
      </c>
      <c r="Z113" s="2">
        <v>1</v>
      </c>
      <c r="AB113" s="2" t="s">
        <v>157</v>
      </c>
      <c r="AD113" s="2" t="s">
        <v>57</v>
      </c>
      <c r="AJ113" s="2">
        <v>0</v>
      </c>
      <c r="AK113" s="2" t="s">
        <v>269</v>
      </c>
      <c r="AL113" s="2" t="s">
        <v>639</v>
      </c>
      <c r="AM113" s="2" t="s">
        <v>640</v>
      </c>
    </row>
    <row r="114" spans="1:42" s="16" customFormat="1" x14ac:dyDescent="0.2">
      <c r="A114" s="14">
        <v>113</v>
      </c>
      <c r="B114" s="14">
        <v>29</v>
      </c>
      <c r="C114" s="14">
        <v>1</v>
      </c>
      <c r="D114" s="15"/>
      <c r="E114" s="14"/>
      <c r="F114" s="14">
        <v>1</v>
      </c>
      <c r="G114" s="14">
        <v>1</v>
      </c>
      <c r="H114" s="14">
        <v>6</v>
      </c>
      <c r="I114" s="14"/>
      <c r="J114" s="14"/>
      <c r="K114" s="14">
        <v>1</v>
      </c>
      <c r="L114" s="14"/>
      <c r="M114" s="14"/>
      <c r="N114" s="14"/>
      <c r="O114" s="14"/>
      <c r="P114" s="14"/>
      <c r="Q114" s="14"/>
      <c r="R114" s="14">
        <v>1</v>
      </c>
      <c r="S114" s="14"/>
      <c r="T114" s="14">
        <v>1</v>
      </c>
      <c r="U114" s="14" t="s">
        <v>274</v>
      </c>
      <c r="V114" s="14"/>
      <c r="W114" s="14">
        <v>1</v>
      </c>
      <c r="X114" s="14"/>
      <c r="Y114" s="14"/>
      <c r="Z114" s="14">
        <v>1</v>
      </c>
      <c r="AA114" s="14"/>
      <c r="AB114" s="14" t="s">
        <v>158</v>
      </c>
      <c r="AC114" s="14"/>
      <c r="AD114" s="14" t="s">
        <v>59</v>
      </c>
      <c r="AE114" s="14"/>
      <c r="AF114" s="14"/>
      <c r="AG114" s="14"/>
      <c r="AH114" s="17" t="s">
        <v>641</v>
      </c>
      <c r="AI114" s="17">
        <v>9</v>
      </c>
      <c r="AJ114" s="14">
        <v>1</v>
      </c>
      <c r="AK114" s="18" t="s">
        <v>269</v>
      </c>
      <c r="AL114" s="14" t="s">
        <v>642</v>
      </c>
      <c r="AM114" s="14" t="s">
        <v>643</v>
      </c>
    </row>
    <row r="115" spans="1:42" x14ac:dyDescent="0.2">
      <c r="A115" s="2">
        <v>114</v>
      </c>
      <c r="B115" s="2">
        <v>30</v>
      </c>
      <c r="C115" s="2">
        <v>1</v>
      </c>
      <c r="D115" s="7">
        <v>1.0020833333333334</v>
      </c>
      <c r="E115" s="2">
        <v>1</v>
      </c>
      <c r="H115" s="2">
        <v>20</v>
      </c>
      <c r="I115" s="2" t="s">
        <v>644</v>
      </c>
      <c r="J115" s="2" t="s">
        <v>645</v>
      </c>
      <c r="K115" s="2">
        <v>1</v>
      </c>
      <c r="O115" s="2">
        <v>1</v>
      </c>
      <c r="R115" s="2">
        <v>1</v>
      </c>
      <c r="T115" s="2">
        <v>1</v>
      </c>
      <c r="U115" s="2" t="s">
        <v>310</v>
      </c>
      <c r="W115" s="2">
        <v>1</v>
      </c>
      <c r="AA115" s="2">
        <v>1</v>
      </c>
      <c r="AB115" s="2" t="s">
        <v>63</v>
      </c>
      <c r="AD115" s="2" t="s">
        <v>79</v>
      </c>
      <c r="AH115" s="11" t="s">
        <v>641</v>
      </c>
      <c r="AI115" s="11">
        <v>3</v>
      </c>
      <c r="AJ115" s="2">
        <v>0</v>
      </c>
      <c r="AK115" s="2" t="s">
        <v>269</v>
      </c>
      <c r="AL115" s="2" t="s">
        <v>646</v>
      </c>
      <c r="AM115" s="2" t="s">
        <v>647</v>
      </c>
    </row>
    <row r="116" spans="1:42" x14ac:dyDescent="0.2">
      <c r="A116" s="2">
        <v>115</v>
      </c>
      <c r="B116" s="2">
        <v>31</v>
      </c>
      <c r="C116" s="2">
        <v>1</v>
      </c>
      <c r="D116" s="4">
        <v>0.47083333333333338</v>
      </c>
      <c r="F116" s="2">
        <v>1</v>
      </c>
      <c r="H116" s="2">
        <v>0</v>
      </c>
      <c r="I116" s="2" t="s">
        <v>649</v>
      </c>
      <c r="J116" s="2" t="s">
        <v>648</v>
      </c>
      <c r="K116" s="2">
        <v>1</v>
      </c>
      <c r="R116" s="2">
        <v>1</v>
      </c>
      <c r="T116" s="2">
        <v>1</v>
      </c>
      <c r="U116" s="2" t="s">
        <v>54</v>
      </c>
      <c r="W116" s="2">
        <v>1</v>
      </c>
      <c r="AA116" s="2">
        <v>1</v>
      </c>
      <c r="AB116" s="2" t="s">
        <v>650</v>
      </c>
      <c r="AD116" s="2" t="s">
        <v>63</v>
      </c>
      <c r="AH116" s="11" t="s">
        <v>587</v>
      </c>
      <c r="AI116" s="11" t="s">
        <v>187</v>
      </c>
      <c r="AJ116" s="2">
        <v>0</v>
      </c>
      <c r="AK116" s="2" t="s">
        <v>54</v>
      </c>
      <c r="AL116" s="2" t="s">
        <v>661</v>
      </c>
      <c r="AM116" s="2" t="s">
        <v>651</v>
      </c>
    </row>
    <row r="117" spans="1:42" x14ac:dyDescent="0.2">
      <c r="A117" s="2">
        <v>116</v>
      </c>
      <c r="B117" s="2">
        <v>32</v>
      </c>
      <c r="C117" s="2">
        <v>1</v>
      </c>
      <c r="D117" s="4">
        <v>0.19791666666666666</v>
      </c>
      <c r="F117" s="2">
        <v>1</v>
      </c>
      <c r="H117" s="2">
        <v>0</v>
      </c>
      <c r="K117" s="2">
        <v>1</v>
      </c>
      <c r="O117" s="2">
        <v>1</v>
      </c>
      <c r="R117" s="2">
        <v>1</v>
      </c>
      <c r="T117" s="2">
        <v>1</v>
      </c>
      <c r="U117" s="2" t="s">
        <v>274</v>
      </c>
      <c r="W117" s="2">
        <v>1</v>
      </c>
      <c r="Z117" s="2">
        <v>1</v>
      </c>
      <c r="AB117" s="2" t="s">
        <v>158</v>
      </c>
      <c r="AD117" s="2" t="s">
        <v>46</v>
      </c>
      <c r="AH117" s="2" t="s">
        <v>69</v>
      </c>
      <c r="AI117" s="2" t="s">
        <v>69</v>
      </c>
      <c r="AJ117" s="2">
        <v>0</v>
      </c>
      <c r="AK117" s="2" t="s">
        <v>269</v>
      </c>
      <c r="AL117" s="2" t="s">
        <v>652</v>
      </c>
      <c r="AM117" s="2" t="s">
        <v>653</v>
      </c>
    </row>
    <row r="118" spans="1:42" x14ac:dyDescent="0.2">
      <c r="A118" s="2">
        <v>117</v>
      </c>
      <c r="B118" s="2" t="s">
        <v>654</v>
      </c>
      <c r="C118" s="2">
        <v>1</v>
      </c>
      <c r="D118" s="12">
        <v>0.11041666666666666</v>
      </c>
      <c r="E118" s="2">
        <v>1</v>
      </c>
      <c r="H118" s="2">
        <v>5</v>
      </c>
      <c r="I118" s="2" t="s">
        <v>662</v>
      </c>
      <c r="K118" s="2">
        <v>1</v>
      </c>
      <c r="P118" s="2">
        <v>1</v>
      </c>
      <c r="S118" s="2">
        <v>1</v>
      </c>
      <c r="U118" s="2" t="s">
        <v>310</v>
      </c>
      <c r="W118" s="2">
        <v>1</v>
      </c>
      <c r="Z118" s="2">
        <v>1</v>
      </c>
      <c r="AB118" s="2" t="s">
        <v>158</v>
      </c>
      <c r="AD118" s="2" t="s">
        <v>57</v>
      </c>
      <c r="AH118" s="11" t="s">
        <v>641</v>
      </c>
      <c r="AJ118" s="2">
        <v>0</v>
      </c>
      <c r="AK118" s="2" t="s">
        <v>269</v>
      </c>
      <c r="AL118" s="2" t="s">
        <v>663</v>
      </c>
      <c r="AM118" s="2" t="s">
        <v>643</v>
      </c>
    </row>
    <row r="119" spans="1:42" x14ac:dyDescent="0.2">
      <c r="A119" s="2">
        <v>118</v>
      </c>
      <c r="B119" s="2" t="s">
        <v>655</v>
      </c>
      <c r="C119" s="2">
        <v>1</v>
      </c>
      <c r="D119" s="4">
        <v>0.13680555555555554</v>
      </c>
      <c r="E119" s="2">
        <v>1</v>
      </c>
      <c r="H119" s="2">
        <v>6</v>
      </c>
      <c r="I119" s="2" t="s">
        <v>664</v>
      </c>
      <c r="K119" s="2">
        <v>1</v>
      </c>
      <c r="O119" s="2">
        <v>1</v>
      </c>
      <c r="R119" s="2">
        <v>1</v>
      </c>
      <c r="T119" s="2">
        <v>1</v>
      </c>
      <c r="U119" s="2" t="s">
        <v>54</v>
      </c>
      <c r="W119" s="2">
        <v>1</v>
      </c>
      <c r="Z119" s="2">
        <v>1</v>
      </c>
      <c r="AB119" s="2" t="s">
        <v>158</v>
      </c>
      <c r="AD119" s="2" t="s">
        <v>46</v>
      </c>
      <c r="AH119" s="13" t="s">
        <v>641</v>
      </c>
      <c r="AI119" s="11" t="s">
        <v>187</v>
      </c>
      <c r="AJ119" s="2">
        <v>0</v>
      </c>
      <c r="AK119" s="2" t="s">
        <v>665</v>
      </c>
      <c r="AL119" s="2" t="s">
        <v>666</v>
      </c>
      <c r="AM119" s="2" t="s">
        <v>667</v>
      </c>
    </row>
    <row r="120" spans="1:42" x14ac:dyDescent="0.2">
      <c r="A120" s="2">
        <v>119</v>
      </c>
      <c r="B120" s="2" t="s">
        <v>656</v>
      </c>
      <c r="C120" s="2">
        <v>1</v>
      </c>
      <c r="D120" s="4">
        <v>0.3347222222222222</v>
      </c>
      <c r="F120" s="2">
        <v>1</v>
      </c>
      <c r="H120" s="2">
        <v>6</v>
      </c>
      <c r="I120" s="2" t="s">
        <v>668</v>
      </c>
      <c r="K120" s="2">
        <v>1</v>
      </c>
      <c r="R120" s="2">
        <v>1</v>
      </c>
      <c r="T120" s="2">
        <v>1</v>
      </c>
      <c r="U120" s="2" t="s">
        <v>310</v>
      </c>
      <c r="W120" s="2">
        <v>1</v>
      </c>
      <c r="Z120" s="2">
        <v>1</v>
      </c>
      <c r="AA120" s="2">
        <v>1</v>
      </c>
      <c r="AB120" s="2" t="s">
        <v>590</v>
      </c>
      <c r="AD120" s="2" t="s">
        <v>60</v>
      </c>
      <c r="AE120" s="2" t="s">
        <v>50</v>
      </c>
      <c r="AH120" s="11" t="s">
        <v>592</v>
      </c>
      <c r="AI120" s="11">
        <v>6</v>
      </c>
      <c r="AJ120" s="2">
        <v>0</v>
      </c>
      <c r="AK120" s="2" t="s">
        <v>54</v>
      </c>
      <c r="AL120" s="2" t="s">
        <v>669</v>
      </c>
      <c r="AM120" s="2" t="s">
        <v>671</v>
      </c>
      <c r="AN120" s="2" t="s">
        <v>359</v>
      </c>
      <c r="AO120" s="11"/>
      <c r="AP120" s="11" t="s">
        <v>670</v>
      </c>
    </row>
    <row r="121" spans="1:42" x14ac:dyDescent="0.2">
      <c r="A121" s="2">
        <v>120</v>
      </c>
      <c r="B121" s="2" t="s">
        <v>657</v>
      </c>
      <c r="C121" s="2">
        <v>1</v>
      </c>
      <c r="D121" s="4">
        <v>0.35694444444444445</v>
      </c>
      <c r="E121" s="2">
        <v>1</v>
      </c>
      <c r="H121" s="2">
        <v>0</v>
      </c>
      <c r="I121" s="2" t="s">
        <v>672</v>
      </c>
      <c r="L121" s="2">
        <v>1</v>
      </c>
      <c r="P121" s="2">
        <v>1</v>
      </c>
      <c r="S121" s="2">
        <v>1</v>
      </c>
      <c r="U121" s="2" t="s">
        <v>310</v>
      </c>
      <c r="W121" s="2">
        <v>1</v>
      </c>
      <c r="Z121" s="2">
        <v>1</v>
      </c>
      <c r="AB121" s="2" t="s">
        <v>158</v>
      </c>
      <c r="AD121" s="2" t="s">
        <v>208</v>
      </c>
      <c r="AH121" s="11" t="s">
        <v>587</v>
      </c>
      <c r="AI121" s="11" t="s">
        <v>326</v>
      </c>
      <c r="AJ121" s="2">
        <v>0</v>
      </c>
      <c r="AK121" s="2" t="s">
        <v>310</v>
      </c>
      <c r="AL121" s="2" t="s">
        <v>673</v>
      </c>
      <c r="AM121" s="2" t="s">
        <v>674</v>
      </c>
      <c r="AO121" s="11"/>
      <c r="AP121" s="11" t="s">
        <v>675</v>
      </c>
    </row>
    <row r="122" spans="1:42" x14ac:dyDescent="0.2">
      <c r="A122" s="2">
        <v>121</v>
      </c>
      <c r="B122" s="2" t="s">
        <v>658</v>
      </c>
      <c r="C122" s="2">
        <v>1</v>
      </c>
      <c r="D122" s="4">
        <v>0.41597222222222219</v>
      </c>
      <c r="E122" s="2">
        <v>1</v>
      </c>
      <c r="H122" s="2">
        <v>6</v>
      </c>
      <c r="I122" s="2" t="s">
        <v>676</v>
      </c>
      <c r="J122" s="2" t="s">
        <v>250</v>
      </c>
      <c r="L122" s="2">
        <v>1</v>
      </c>
      <c r="P122" s="2">
        <v>1</v>
      </c>
      <c r="S122" s="2">
        <v>1</v>
      </c>
      <c r="U122" s="2" t="s">
        <v>310</v>
      </c>
      <c r="W122" s="2">
        <v>1</v>
      </c>
      <c r="Z122" s="2">
        <v>1</v>
      </c>
      <c r="AB122" s="2" t="s">
        <v>330</v>
      </c>
      <c r="AD122" s="2" t="s">
        <v>59</v>
      </c>
      <c r="AH122" s="11" t="s">
        <v>641</v>
      </c>
      <c r="AI122" s="2">
        <v>9</v>
      </c>
      <c r="AJ122" s="2">
        <v>1</v>
      </c>
      <c r="AK122" s="2" t="s">
        <v>269</v>
      </c>
      <c r="AL122" s="2" t="s">
        <v>677</v>
      </c>
      <c r="AM122" s="2" t="s">
        <v>681</v>
      </c>
      <c r="AO122" s="11"/>
      <c r="AP122" s="11" t="s">
        <v>682</v>
      </c>
    </row>
    <row r="123" spans="1:42" x14ac:dyDescent="0.2">
      <c r="A123" s="2">
        <v>122</v>
      </c>
      <c r="B123" s="2" t="s">
        <v>659</v>
      </c>
      <c r="C123" s="2">
        <v>1</v>
      </c>
      <c r="D123" s="4">
        <v>0.4861111111111111</v>
      </c>
      <c r="E123" s="2">
        <v>1</v>
      </c>
      <c r="H123" s="2">
        <v>6</v>
      </c>
      <c r="I123" s="2" t="s">
        <v>678</v>
      </c>
      <c r="J123" s="2" t="s">
        <v>679</v>
      </c>
      <c r="L123" s="2">
        <v>1</v>
      </c>
      <c r="P123" s="2">
        <v>1</v>
      </c>
      <c r="S123" s="2">
        <v>1</v>
      </c>
      <c r="U123" s="2" t="s">
        <v>310</v>
      </c>
      <c r="W123" s="2">
        <v>1</v>
      </c>
      <c r="Z123" s="2">
        <v>1</v>
      </c>
      <c r="AB123" s="2" t="s">
        <v>330</v>
      </c>
      <c r="AD123" s="2" t="s">
        <v>59</v>
      </c>
      <c r="AH123" s="11" t="s">
        <v>641</v>
      </c>
      <c r="AI123" s="2">
        <v>9</v>
      </c>
      <c r="AJ123" s="2">
        <v>1</v>
      </c>
      <c r="AK123" s="2" t="s">
        <v>269</v>
      </c>
      <c r="AL123" s="2" t="s">
        <v>680</v>
      </c>
      <c r="AM123" s="2" t="s">
        <v>681</v>
      </c>
      <c r="AO123" s="11"/>
      <c r="AP123" s="11" t="s">
        <v>683</v>
      </c>
    </row>
    <row r="124" spans="1:42" x14ac:dyDescent="0.2">
      <c r="A124" s="2">
        <v>123</v>
      </c>
      <c r="B124" s="2" t="s">
        <v>660</v>
      </c>
      <c r="C124" s="2">
        <v>1</v>
      </c>
      <c r="D124" s="4">
        <v>0.49583333333333335</v>
      </c>
      <c r="E124" s="2">
        <v>1</v>
      </c>
      <c r="H124" s="2">
        <v>10</v>
      </c>
      <c r="I124" s="2" t="s">
        <v>684</v>
      </c>
      <c r="J124" s="2" t="s">
        <v>685</v>
      </c>
      <c r="K124" s="2">
        <v>1</v>
      </c>
      <c r="R124" s="2">
        <v>1</v>
      </c>
      <c r="T124" s="2">
        <v>1</v>
      </c>
      <c r="U124" s="2" t="s">
        <v>258</v>
      </c>
      <c r="W124" s="2">
        <v>1</v>
      </c>
      <c r="Z124" s="2">
        <v>1</v>
      </c>
      <c r="AB124" s="2" t="s">
        <v>158</v>
      </c>
      <c r="AD124" s="2" t="s">
        <v>63</v>
      </c>
      <c r="AH124" s="11" t="s">
        <v>641</v>
      </c>
      <c r="AI124" s="11" t="s">
        <v>187</v>
      </c>
      <c r="AK124" s="2" t="s">
        <v>269</v>
      </c>
      <c r="AL124" s="2" t="s">
        <v>686</v>
      </c>
      <c r="AM124" s="2" t="s">
        <v>687</v>
      </c>
    </row>
    <row r="125" spans="1:42" s="16" customFormat="1" x14ac:dyDescent="0.2">
      <c r="A125" s="14">
        <v>124</v>
      </c>
      <c r="B125" s="14">
        <v>34</v>
      </c>
      <c r="C125" s="14">
        <v>1</v>
      </c>
      <c r="D125" s="15"/>
      <c r="E125" s="14"/>
      <c r="F125" s="14"/>
      <c r="G125" s="14"/>
      <c r="H125" s="14"/>
      <c r="I125" s="14"/>
      <c r="J125" s="14"/>
      <c r="K125" s="14"/>
      <c r="L125" s="14"/>
      <c r="M125" s="14"/>
      <c r="N125" s="14"/>
      <c r="O125" s="14"/>
      <c r="P125" s="14"/>
      <c r="Q125" s="14"/>
      <c r="R125" s="14"/>
      <c r="S125" s="14"/>
      <c r="T125" s="14"/>
      <c r="U125" s="14"/>
      <c r="V125" s="14"/>
      <c r="W125" s="14"/>
      <c r="X125" s="14"/>
      <c r="Y125" s="14"/>
      <c r="Z125" s="14"/>
      <c r="AA125" s="14"/>
      <c r="AB125" s="14"/>
      <c r="AC125" s="14"/>
      <c r="AD125" s="14"/>
      <c r="AE125" s="14"/>
      <c r="AF125" s="14"/>
      <c r="AG125" s="14"/>
      <c r="AH125" s="14"/>
      <c r="AI125" s="14"/>
      <c r="AJ125" s="14"/>
      <c r="AK125" s="14"/>
      <c r="AL125" s="14"/>
      <c r="AM125" s="14"/>
    </row>
    <row r="126" spans="1:42" x14ac:dyDescent="0.2">
      <c r="A126" s="2">
        <v>125</v>
      </c>
      <c r="B126" s="2" t="s">
        <v>688</v>
      </c>
      <c r="C126" s="2">
        <v>1</v>
      </c>
      <c r="D126" s="4">
        <v>6.5972222222222224E-2</v>
      </c>
      <c r="E126" s="2">
        <v>1</v>
      </c>
      <c r="H126" s="2">
        <v>10</v>
      </c>
      <c r="I126" s="2" t="s">
        <v>692</v>
      </c>
      <c r="J126" s="2" t="s">
        <v>693</v>
      </c>
      <c r="L126" s="2">
        <v>1</v>
      </c>
      <c r="Q126" s="2">
        <v>1</v>
      </c>
      <c r="S126" s="2">
        <v>1</v>
      </c>
      <c r="U126" s="2" t="s">
        <v>353</v>
      </c>
      <c r="V126" s="2">
        <v>1</v>
      </c>
      <c r="Z126" s="2">
        <v>1</v>
      </c>
      <c r="AB126" s="2" t="s">
        <v>165</v>
      </c>
      <c r="AD126" s="2" t="s">
        <v>32</v>
      </c>
      <c r="AI126" s="2" t="s">
        <v>69</v>
      </c>
      <c r="AJ126" s="2">
        <v>0</v>
      </c>
      <c r="AK126" s="2" t="s">
        <v>269</v>
      </c>
      <c r="AL126" s="2" t="s">
        <v>694</v>
      </c>
      <c r="AM126" s="2" t="s">
        <v>695</v>
      </c>
    </row>
    <row r="127" spans="1:42" x14ac:dyDescent="0.2">
      <c r="A127" s="2">
        <v>126</v>
      </c>
      <c r="B127" s="2" t="s">
        <v>689</v>
      </c>
      <c r="C127" s="2">
        <v>1</v>
      </c>
      <c r="D127" s="4">
        <v>0.33055555555555555</v>
      </c>
      <c r="E127" s="2">
        <v>1</v>
      </c>
      <c r="H127" s="2">
        <v>10</v>
      </c>
      <c r="I127" s="2" t="s">
        <v>696</v>
      </c>
      <c r="J127" s="2" t="s">
        <v>697</v>
      </c>
      <c r="K127" s="2">
        <v>1</v>
      </c>
      <c r="O127" s="2">
        <v>1</v>
      </c>
      <c r="R127" s="2">
        <v>1</v>
      </c>
      <c r="T127" s="2">
        <v>1</v>
      </c>
      <c r="U127" s="2" t="s">
        <v>54</v>
      </c>
      <c r="W127" s="2">
        <v>1</v>
      </c>
      <c r="Z127" s="2">
        <v>1</v>
      </c>
      <c r="AB127" s="2" t="s">
        <v>165</v>
      </c>
      <c r="AD127" s="2" t="s">
        <v>88</v>
      </c>
      <c r="AH127" s="11" t="s">
        <v>592</v>
      </c>
      <c r="AI127" s="11">
        <v>6</v>
      </c>
      <c r="AJ127" s="2">
        <v>0</v>
      </c>
      <c r="AK127" s="2" t="s">
        <v>269</v>
      </c>
      <c r="AL127" s="2" t="s">
        <v>698</v>
      </c>
      <c r="AM127" s="2" t="s">
        <v>699</v>
      </c>
    </row>
    <row r="128" spans="1:42" x14ac:dyDescent="0.2">
      <c r="A128" s="2">
        <v>127</v>
      </c>
      <c r="B128" s="2" t="s">
        <v>690</v>
      </c>
      <c r="C128" s="2">
        <v>1</v>
      </c>
      <c r="D128" s="4">
        <v>0.65763888888888888</v>
      </c>
      <c r="E128" s="2">
        <v>1</v>
      </c>
      <c r="H128" s="2">
        <v>10</v>
      </c>
      <c r="I128" s="2" t="s">
        <v>700</v>
      </c>
      <c r="J128" s="2" t="s">
        <v>701</v>
      </c>
      <c r="L128" s="2">
        <v>1</v>
      </c>
      <c r="R128" s="2">
        <v>1</v>
      </c>
      <c r="T128" s="2">
        <v>1</v>
      </c>
      <c r="U128" s="2" t="s">
        <v>353</v>
      </c>
      <c r="W128" s="2">
        <v>1</v>
      </c>
      <c r="Z128" s="2">
        <v>1</v>
      </c>
      <c r="AB128" s="2" t="s">
        <v>165</v>
      </c>
      <c r="AD128" s="2" t="s">
        <v>88</v>
      </c>
      <c r="AH128" s="11" t="s">
        <v>592</v>
      </c>
      <c r="AI128" s="11">
        <v>6</v>
      </c>
      <c r="AJ128" s="2">
        <v>0</v>
      </c>
      <c r="AK128" s="2" t="s">
        <v>269</v>
      </c>
      <c r="AL128" s="2" t="s">
        <v>702</v>
      </c>
      <c r="AM128" s="2" t="s">
        <v>699</v>
      </c>
    </row>
    <row r="129" spans="1:42" x14ac:dyDescent="0.2">
      <c r="A129" s="2">
        <v>128</v>
      </c>
      <c r="B129" s="2" t="s">
        <v>691</v>
      </c>
      <c r="C129" s="2">
        <v>1</v>
      </c>
      <c r="D129" s="4">
        <v>0.6875</v>
      </c>
      <c r="E129" s="2">
        <v>1</v>
      </c>
      <c r="H129" s="2">
        <v>10</v>
      </c>
      <c r="I129" s="2" t="s">
        <v>703</v>
      </c>
      <c r="J129" s="2" t="s">
        <v>704</v>
      </c>
      <c r="L129" s="2">
        <v>1</v>
      </c>
      <c r="R129" s="2">
        <v>1</v>
      </c>
      <c r="T129" s="2">
        <v>1</v>
      </c>
      <c r="U129" s="2" t="s">
        <v>353</v>
      </c>
      <c r="W129" s="2">
        <v>1</v>
      </c>
      <c r="Z129" s="2">
        <v>1</v>
      </c>
      <c r="AB129" s="2" t="s">
        <v>165</v>
      </c>
      <c r="AD129" s="2" t="s">
        <v>88</v>
      </c>
      <c r="AH129" s="11" t="s">
        <v>592</v>
      </c>
      <c r="AI129" s="11">
        <v>6</v>
      </c>
      <c r="AJ129" s="2">
        <v>0</v>
      </c>
      <c r="AK129" s="2" t="s">
        <v>269</v>
      </c>
      <c r="AL129" s="2" t="s">
        <v>702</v>
      </c>
      <c r="AM129" s="2" t="s">
        <v>699</v>
      </c>
    </row>
    <row r="130" spans="1:42" x14ac:dyDescent="0.2">
      <c r="A130" s="2">
        <v>129</v>
      </c>
      <c r="B130" s="2">
        <v>36</v>
      </c>
      <c r="C130" s="2">
        <v>1</v>
      </c>
      <c r="D130" s="4">
        <v>6.5972222222222224E-2</v>
      </c>
      <c r="E130" s="2">
        <v>1</v>
      </c>
      <c r="H130" s="2">
        <v>5</v>
      </c>
      <c r="I130" s="2" t="s">
        <v>705</v>
      </c>
      <c r="J130" s="2" t="s">
        <v>706</v>
      </c>
      <c r="K130" s="2">
        <v>1</v>
      </c>
      <c r="P130" s="2">
        <v>1</v>
      </c>
      <c r="S130" s="2">
        <v>1</v>
      </c>
      <c r="U130" s="2" t="s">
        <v>270</v>
      </c>
      <c r="W130" s="2">
        <v>1</v>
      </c>
      <c r="Z130" s="2">
        <v>1</v>
      </c>
      <c r="AB130" s="2" t="s">
        <v>164</v>
      </c>
      <c r="AD130" s="2" t="s">
        <v>710</v>
      </c>
      <c r="AH130" s="11" t="s">
        <v>592</v>
      </c>
      <c r="AI130" s="11" t="s">
        <v>708</v>
      </c>
      <c r="AJ130" s="2">
        <v>0</v>
      </c>
      <c r="AK130" s="2" t="s">
        <v>269</v>
      </c>
      <c r="AL130" s="2" t="s">
        <v>707</v>
      </c>
      <c r="AM130" s="2" t="s">
        <v>709</v>
      </c>
      <c r="AO130" s="11"/>
      <c r="AP130" s="11" t="s">
        <v>711</v>
      </c>
    </row>
    <row r="131" spans="1:42" x14ac:dyDescent="0.2">
      <c r="A131" s="2">
        <v>130</v>
      </c>
      <c r="B131" s="2">
        <v>37</v>
      </c>
      <c r="C131" s="2">
        <v>1</v>
      </c>
      <c r="D131" s="4">
        <v>0.37777777777777777</v>
      </c>
      <c r="E131" s="2">
        <v>1</v>
      </c>
      <c r="H131" s="2">
        <v>10</v>
      </c>
      <c r="I131" s="2" t="s">
        <v>713</v>
      </c>
      <c r="J131" s="2" t="s">
        <v>714</v>
      </c>
      <c r="K131" s="2">
        <v>1</v>
      </c>
      <c r="R131" s="2">
        <v>1</v>
      </c>
      <c r="T131" s="2">
        <v>1</v>
      </c>
      <c r="U131" s="2" t="s">
        <v>274</v>
      </c>
      <c r="W131" s="2">
        <v>1</v>
      </c>
      <c r="Z131" s="2">
        <v>1</v>
      </c>
      <c r="AB131" s="2" t="s">
        <v>158</v>
      </c>
      <c r="AD131" s="2" t="s">
        <v>59</v>
      </c>
      <c r="AH131" s="11" t="s">
        <v>641</v>
      </c>
      <c r="AI131" s="11">
        <v>9</v>
      </c>
      <c r="AJ131" s="2">
        <v>0</v>
      </c>
      <c r="AK131" s="2" t="s">
        <v>269</v>
      </c>
      <c r="AL131" s="2" t="s">
        <v>715</v>
      </c>
      <c r="AM131" s="2" t="s">
        <v>716</v>
      </c>
    </row>
    <row r="132" spans="1:42" x14ac:dyDescent="0.2">
      <c r="A132" s="2">
        <v>131</v>
      </c>
      <c r="B132" s="2" t="s">
        <v>717</v>
      </c>
      <c r="C132" s="2">
        <v>1</v>
      </c>
      <c r="D132" s="4">
        <v>0.13055555555555556</v>
      </c>
      <c r="E132" s="2">
        <v>1</v>
      </c>
      <c r="H132" s="2">
        <v>10</v>
      </c>
      <c r="I132" s="2" t="s">
        <v>728</v>
      </c>
      <c r="K132" s="2">
        <v>1</v>
      </c>
      <c r="Q132" s="2">
        <v>1</v>
      </c>
      <c r="S132" s="2">
        <v>1</v>
      </c>
      <c r="U132" s="2" t="s">
        <v>353</v>
      </c>
      <c r="W132" s="2">
        <v>1</v>
      </c>
      <c r="Z132" s="2">
        <v>1</v>
      </c>
      <c r="AB132" s="2" t="s">
        <v>164</v>
      </c>
      <c r="AD132" s="2" t="s">
        <v>60</v>
      </c>
      <c r="AH132" s="11" t="s">
        <v>592</v>
      </c>
      <c r="AI132" s="11" t="s">
        <v>708</v>
      </c>
      <c r="AJ132" s="2">
        <v>1</v>
      </c>
      <c r="AK132" s="2" t="s">
        <v>353</v>
      </c>
      <c r="AL132" s="2" t="s">
        <v>729</v>
      </c>
      <c r="AM132" s="2" t="s">
        <v>730</v>
      </c>
      <c r="AP132" s="11" t="s">
        <v>711</v>
      </c>
    </row>
    <row r="133" spans="1:42" x14ac:dyDescent="0.2">
      <c r="A133" s="2">
        <v>132</v>
      </c>
      <c r="B133" s="2" t="s">
        <v>718</v>
      </c>
      <c r="C133" s="2">
        <v>1</v>
      </c>
      <c r="D133" s="4">
        <v>0.2076388888888889</v>
      </c>
      <c r="E133" s="2">
        <v>1</v>
      </c>
      <c r="H133" s="2">
        <v>10</v>
      </c>
      <c r="I133" s="2" t="s">
        <v>731</v>
      </c>
      <c r="K133" s="2">
        <v>1</v>
      </c>
      <c r="R133" s="2">
        <v>1</v>
      </c>
      <c r="T133" s="2">
        <v>1</v>
      </c>
      <c r="U133" s="2" t="s">
        <v>353</v>
      </c>
      <c r="W133" s="2">
        <v>1</v>
      </c>
      <c r="Y133" s="2">
        <v>1</v>
      </c>
      <c r="Z133" s="2">
        <v>1</v>
      </c>
      <c r="AB133" s="2" t="s">
        <v>164</v>
      </c>
      <c r="AD133" s="2" t="s">
        <v>59</v>
      </c>
      <c r="AE133" s="2" t="s">
        <v>46</v>
      </c>
      <c r="AH133" s="2" t="s">
        <v>69</v>
      </c>
      <c r="AI133" s="2" t="s">
        <v>69</v>
      </c>
      <c r="AJ133" s="2">
        <v>0</v>
      </c>
      <c r="AK133" s="2" t="s">
        <v>269</v>
      </c>
      <c r="AL133" s="2" t="s">
        <v>732</v>
      </c>
      <c r="AM133" s="2" t="s">
        <v>733</v>
      </c>
      <c r="AN133" s="2" t="s">
        <v>734</v>
      </c>
    </row>
    <row r="134" spans="1:42" x14ac:dyDescent="0.2">
      <c r="A134" s="2">
        <v>133</v>
      </c>
      <c r="B134" s="2" t="s">
        <v>719</v>
      </c>
      <c r="C134" s="2">
        <v>1</v>
      </c>
      <c r="D134" s="4">
        <v>0.23611111111111113</v>
      </c>
      <c r="F134" s="2">
        <v>1</v>
      </c>
      <c r="H134" s="2">
        <v>6</v>
      </c>
      <c r="K134" s="2">
        <v>1</v>
      </c>
      <c r="R134" s="2">
        <v>1</v>
      </c>
      <c r="T134" s="2">
        <v>1</v>
      </c>
      <c r="U134" s="2" t="s">
        <v>265</v>
      </c>
      <c r="W134" s="2">
        <v>1</v>
      </c>
      <c r="Y134" s="2">
        <v>1</v>
      </c>
      <c r="Z134" s="2">
        <v>1</v>
      </c>
      <c r="AB134" s="2" t="s">
        <v>164</v>
      </c>
      <c r="AD134" s="2" t="s">
        <v>159</v>
      </c>
      <c r="AE134" s="2" t="s">
        <v>50</v>
      </c>
      <c r="AH134" s="11" t="s">
        <v>592</v>
      </c>
      <c r="AI134" s="11">
        <v>6</v>
      </c>
      <c r="AJ134" s="2">
        <v>0</v>
      </c>
      <c r="AK134" s="2" t="s">
        <v>269</v>
      </c>
      <c r="AL134" s="2" t="s">
        <v>735</v>
      </c>
      <c r="AM134" s="2" t="s">
        <v>230</v>
      </c>
      <c r="AN134" s="2" t="s">
        <v>736</v>
      </c>
      <c r="AP134" s="11"/>
    </row>
    <row r="135" spans="1:42" x14ac:dyDescent="0.2">
      <c r="A135" s="2">
        <v>134</v>
      </c>
      <c r="B135" s="2" t="s">
        <v>720</v>
      </c>
      <c r="C135" s="2">
        <v>1</v>
      </c>
      <c r="D135" s="4">
        <v>0.28888888888888892</v>
      </c>
      <c r="E135" s="2">
        <v>1</v>
      </c>
      <c r="H135" s="2">
        <v>10</v>
      </c>
      <c r="I135" s="2" t="s">
        <v>737</v>
      </c>
      <c r="J135" s="2" t="s">
        <v>738</v>
      </c>
      <c r="K135" s="2">
        <v>1</v>
      </c>
      <c r="R135" s="2">
        <v>1</v>
      </c>
      <c r="T135" s="2">
        <v>1</v>
      </c>
      <c r="U135" s="2" t="s">
        <v>353</v>
      </c>
      <c r="W135" s="2">
        <v>1</v>
      </c>
      <c r="Y135" s="2">
        <v>1</v>
      </c>
      <c r="Z135" s="2">
        <v>1</v>
      </c>
      <c r="AB135" s="2" t="s">
        <v>164</v>
      </c>
      <c r="AD135" s="2" t="s">
        <v>60</v>
      </c>
      <c r="AE135" s="2" t="s">
        <v>50</v>
      </c>
      <c r="AH135" s="2" t="s">
        <v>69</v>
      </c>
      <c r="AI135" s="2" t="s">
        <v>69</v>
      </c>
      <c r="AJ135" s="2">
        <v>0</v>
      </c>
      <c r="AK135" s="2" t="s">
        <v>269</v>
      </c>
      <c r="AL135" s="2" t="s">
        <v>739</v>
      </c>
      <c r="AM135" s="2" t="s">
        <v>488</v>
      </c>
      <c r="AN135" s="2" t="s">
        <v>736</v>
      </c>
      <c r="AP135" s="11" t="s">
        <v>711</v>
      </c>
    </row>
    <row r="136" spans="1:42" x14ac:dyDescent="0.2">
      <c r="A136" s="2">
        <v>135</v>
      </c>
      <c r="B136" s="2" t="s">
        <v>721</v>
      </c>
      <c r="C136" s="2">
        <v>1</v>
      </c>
      <c r="D136" s="4">
        <v>0.3611111111111111</v>
      </c>
      <c r="F136" s="2">
        <v>1</v>
      </c>
      <c r="H136" s="2">
        <v>10</v>
      </c>
      <c r="K136" s="2">
        <v>1</v>
      </c>
      <c r="Q136" s="2">
        <v>1</v>
      </c>
      <c r="S136" s="2">
        <v>1</v>
      </c>
      <c r="U136" s="2" t="s">
        <v>353</v>
      </c>
      <c r="W136" s="2">
        <v>1</v>
      </c>
      <c r="Y136" s="2">
        <v>1</v>
      </c>
      <c r="Z136" s="2">
        <v>1</v>
      </c>
      <c r="AB136" s="2" t="s">
        <v>164</v>
      </c>
      <c r="AD136" s="2" t="s">
        <v>60</v>
      </c>
      <c r="AE136" s="2" t="s">
        <v>50</v>
      </c>
      <c r="AH136" s="2" t="s">
        <v>69</v>
      </c>
      <c r="AI136" s="2" t="s">
        <v>69</v>
      </c>
      <c r="AJ136" s="2">
        <v>0</v>
      </c>
      <c r="AK136" s="2" t="s">
        <v>269</v>
      </c>
      <c r="AL136" s="2" t="s">
        <v>740</v>
      </c>
      <c r="AM136" s="2" t="s">
        <v>488</v>
      </c>
      <c r="AN136" s="2" t="s">
        <v>736</v>
      </c>
      <c r="AP136" s="11" t="s">
        <v>741</v>
      </c>
    </row>
    <row r="137" spans="1:42" x14ac:dyDescent="0.2">
      <c r="A137" s="2">
        <v>136</v>
      </c>
      <c r="B137" s="2" t="s">
        <v>722</v>
      </c>
      <c r="C137" s="2">
        <v>1</v>
      </c>
      <c r="D137" s="4">
        <v>0.3979166666666667</v>
      </c>
      <c r="E137" s="2">
        <v>1</v>
      </c>
      <c r="H137" s="2">
        <v>10</v>
      </c>
      <c r="I137" s="2" t="s">
        <v>742</v>
      </c>
      <c r="J137" s="2" t="s">
        <v>743</v>
      </c>
      <c r="K137" s="2">
        <v>1</v>
      </c>
      <c r="R137" s="2">
        <v>1</v>
      </c>
      <c r="T137" s="2">
        <v>1</v>
      </c>
      <c r="U137" s="2" t="s">
        <v>353</v>
      </c>
      <c r="W137" s="2">
        <v>1</v>
      </c>
      <c r="Y137" s="2">
        <v>1</v>
      </c>
      <c r="Z137" s="2">
        <v>1</v>
      </c>
      <c r="AB137" s="2" t="s">
        <v>164</v>
      </c>
      <c r="AD137" s="2" t="s">
        <v>60</v>
      </c>
      <c r="AE137" s="2" t="s">
        <v>50</v>
      </c>
      <c r="AH137" s="2" t="s">
        <v>69</v>
      </c>
      <c r="AI137" s="2" t="s">
        <v>69</v>
      </c>
      <c r="AJ137" s="2">
        <v>0</v>
      </c>
      <c r="AK137" s="2" t="s">
        <v>269</v>
      </c>
      <c r="AL137" s="2" t="s">
        <v>744</v>
      </c>
      <c r="AM137" s="2" t="s">
        <v>488</v>
      </c>
      <c r="AN137" s="2" t="s">
        <v>736</v>
      </c>
      <c r="AP137" s="11" t="s">
        <v>741</v>
      </c>
    </row>
    <row r="138" spans="1:42" x14ac:dyDescent="0.2">
      <c r="A138" s="2">
        <v>137</v>
      </c>
      <c r="B138" s="2" t="s">
        <v>723</v>
      </c>
      <c r="C138" s="2">
        <v>1</v>
      </c>
      <c r="D138" s="4">
        <v>0.52638888888888891</v>
      </c>
      <c r="E138" s="2">
        <v>1</v>
      </c>
      <c r="H138" s="2">
        <v>10</v>
      </c>
      <c r="I138" s="2" t="s">
        <v>745</v>
      </c>
      <c r="J138" s="2" t="s">
        <v>746</v>
      </c>
      <c r="K138" s="2">
        <v>1</v>
      </c>
      <c r="R138" s="2">
        <v>1</v>
      </c>
      <c r="T138" s="2">
        <v>1</v>
      </c>
      <c r="U138" s="2" t="s">
        <v>747</v>
      </c>
      <c r="W138" s="2">
        <v>1</v>
      </c>
      <c r="Z138" s="2">
        <v>1</v>
      </c>
      <c r="AB138" s="2" t="s">
        <v>164</v>
      </c>
      <c r="AD138" s="2" t="s">
        <v>60</v>
      </c>
      <c r="AH138" s="11" t="s">
        <v>592</v>
      </c>
      <c r="AI138" s="11">
        <v>6</v>
      </c>
      <c r="AJ138" s="2">
        <v>0</v>
      </c>
      <c r="AK138" s="2" t="s">
        <v>269</v>
      </c>
      <c r="AL138" s="2" t="s">
        <v>748</v>
      </c>
      <c r="AM138" s="2" t="s">
        <v>749</v>
      </c>
    </row>
    <row r="139" spans="1:42" x14ac:dyDescent="0.2">
      <c r="A139" s="2">
        <v>138</v>
      </c>
      <c r="B139" s="2" t="s">
        <v>725</v>
      </c>
      <c r="C139" s="2">
        <v>1</v>
      </c>
      <c r="D139" s="4">
        <v>0.56736111111111109</v>
      </c>
      <c r="F139" s="2">
        <v>1</v>
      </c>
      <c r="H139" s="2">
        <v>10</v>
      </c>
      <c r="K139" s="2">
        <v>1</v>
      </c>
      <c r="R139" s="2">
        <v>1</v>
      </c>
      <c r="T139" s="2">
        <v>1</v>
      </c>
      <c r="U139" s="2" t="s">
        <v>54</v>
      </c>
      <c r="W139" s="2">
        <v>1</v>
      </c>
      <c r="Y139" s="2">
        <v>1</v>
      </c>
      <c r="Z139" s="2">
        <v>1</v>
      </c>
      <c r="AB139" s="2" t="s">
        <v>157</v>
      </c>
      <c r="AD139" s="2" t="s">
        <v>60</v>
      </c>
      <c r="AE139" s="2" t="s">
        <v>46</v>
      </c>
      <c r="AF139" s="2" t="s">
        <v>159</v>
      </c>
      <c r="AH139" s="2" t="s">
        <v>69</v>
      </c>
      <c r="AI139" s="2" t="s">
        <v>69</v>
      </c>
      <c r="AJ139" s="2">
        <v>0</v>
      </c>
      <c r="AK139" s="2" t="s">
        <v>269</v>
      </c>
      <c r="AL139" s="2" t="s">
        <v>750</v>
      </c>
      <c r="AM139" s="2" t="s">
        <v>751</v>
      </c>
      <c r="AN139" s="2" t="s">
        <v>752</v>
      </c>
      <c r="AO139" s="2" t="s">
        <v>754</v>
      </c>
      <c r="AP139" s="11" t="s">
        <v>753</v>
      </c>
    </row>
    <row r="140" spans="1:42" x14ac:dyDescent="0.2">
      <c r="A140" s="2">
        <v>139</v>
      </c>
      <c r="B140" s="2" t="s">
        <v>726</v>
      </c>
      <c r="C140" s="2">
        <v>1</v>
      </c>
      <c r="D140" s="4">
        <v>0.73819444444444438</v>
      </c>
      <c r="E140" s="2">
        <v>1</v>
      </c>
      <c r="H140" s="2">
        <v>10</v>
      </c>
      <c r="I140" s="2" t="s">
        <v>755</v>
      </c>
      <c r="K140" s="2">
        <v>1</v>
      </c>
      <c r="R140" s="2">
        <v>1</v>
      </c>
      <c r="T140" s="2">
        <v>1</v>
      </c>
      <c r="U140" s="2" t="s">
        <v>45</v>
      </c>
      <c r="W140" s="2">
        <v>1</v>
      </c>
      <c r="Z140" s="2">
        <v>1</v>
      </c>
      <c r="AB140" s="2" t="s">
        <v>164</v>
      </c>
      <c r="AD140" s="2" t="s">
        <v>59</v>
      </c>
      <c r="AH140" s="11" t="s">
        <v>641</v>
      </c>
      <c r="AI140" s="11">
        <v>9</v>
      </c>
      <c r="AJ140" s="2">
        <v>1</v>
      </c>
      <c r="AK140" s="2" t="s">
        <v>54</v>
      </c>
      <c r="AL140" s="2" t="s">
        <v>756</v>
      </c>
      <c r="AM140" s="2" t="s">
        <v>757</v>
      </c>
    </row>
    <row r="141" spans="1:42" x14ac:dyDescent="0.2">
      <c r="A141" s="2">
        <v>140</v>
      </c>
      <c r="B141" s="2" t="s">
        <v>727</v>
      </c>
      <c r="C141" s="2">
        <v>1</v>
      </c>
      <c r="D141" s="4">
        <v>0.74305555555555547</v>
      </c>
      <c r="E141" s="2">
        <v>1</v>
      </c>
      <c r="H141" s="2">
        <v>10</v>
      </c>
      <c r="I141" s="2" t="s">
        <v>758</v>
      </c>
      <c r="J141" s="2" t="s">
        <v>759</v>
      </c>
      <c r="K141" s="2">
        <v>1</v>
      </c>
      <c r="Q141" s="2">
        <v>1</v>
      </c>
      <c r="S141" s="2">
        <v>1</v>
      </c>
      <c r="U141" s="2" t="s">
        <v>62</v>
      </c>
      <c r="W141" s="2">
        <v>1</v>
      </c>
      <c r="Z141" s="2">
        <v>1</v>
      </c>
      <c r="AB141" s="2" t="s">
        <v>158</v>
      </c>
      <c r="AD141" s="2" t="s">
        <v>159</v>
      </c>
      <c r="AH141" s="11" t="s">
        <v>592</v>
      </c>
      <c r="AI141" s="11" t="s">
        <v>760</v>
      </c>
      <c r="AJ141" s="2">
        <v>1</v>
      </c>
      <c r="AK141" s="2" t="s">
        <v>269</v>
      </c>
      <c r="AL141" s="2" t="s">
        <v>761</v>
      </c>
      <c r="AM141" s="2" t="s">
        <v>412</v>
      </c>
    </row>
    <row r="142" spans="1:42" x14ac:dyDescent="0.2">
      <c r="A142" s="2">
        <v>141</v>
      </c>
      <c r="B142" s="2" t="s">
        <v>724</v>
      </c>
      <c r="C142" s="2">
        <v>1</v>
      </c>
      <c r="D142" s="4">
        <v>0.85138888888888886</v>
      </c>
      <c r="E142" s="2">
        <v>1</v>
      </c>
      <c r="H142" s="2">
        <v>10</v>
      </c>
      <c r="I142" s="2" t="s">
        <v>762</v>
      </c>
      <c r="K142" s="2">
        <v>1</v>
      </c>
      <c r="P142" s="2">
        <v>1</v>
      </c>
      <c r="S142" s="2">
        <v>1</v>
      </c>
      <c r="U142" s="2" t="s">
        <v>310</v>
      </c>
      <c r="X142" s="2">
        <v>1</v>
      </c>
      <c r="Z142" s="2">
        <v>1</v>
      </c>
      <c r="AB142" s="2" t="s">
        <v>158</v>
      </c>
      <c r="AD142" s="2" t="s">
        <v>60</v>
      </c>
      <c r="AI142" s="2" t="s">
        <v>69</v>
      </c>
      <c r="AJ142" s="2" t="s">
        <v>69</v>
      </c>
      <c r="AK142" s="2" t="s">
        <v>269</v>
      </c>
      <c r="AL142" s="2" t="s">
        <v>763</v>
      </c>
      <c r="AM142" s="2" t="s">
        <v>764</v>
      </c>
    </row>
    <row r="144" spans="1:42" ht="17" customHeight="1" x14ac:dyDescent="0.2">
      <c r="A144" s="22" t="s">
        <v>1031</v>
      </c>
      <c r="B144" s="22"/>
      <c r="C144" s="22">
        <f>SUM(C2:C142)</f>
        <v>141</v>
      </c>
      <c r="D144" s="23"/>
      <c r="E144" s="22">
        <f>SUM(E2:E142)</f>
        <v>75</v>
      </c>
      <c r="F144" s="22">
        <f>SUM(F2:F142)</f>
        <v>66</v>
      </c>
      <c r="G144" s="22"/>
      <c r="H144" s="22"/>
      <c r="I144" s="22"/>
      <c r="J144" s="22"/>
      <c r="K144" s="22">
        <f t="shared" ref="K144:R144" si="0">SUM(K2:K142)</f>
        <v>52</v>
      </c>
      <c r="L144" s="22">
        <f t="shared" si="0"/>
        <v>43</v>
      </c>
      <c r="M144" s="22">
        <f t="shared" si="0"/>
        <v>0</v>
      </c>
      <c r="N144" s="22">
        <f t="shared" si="0"/>
        <v>6</v>
      </c>
      <c r="O144" s="22">
        <f t="shared" si="0"/>
        <v>14</v>
      </c>
      <c r="P144" s="22">
        <f t="shared" si="0"/>
        <v>30</v>
      </c>
      <c r="Q144" s="22">
        <f t="shared" si="0"/>
        <v>49</v>
      </c>
      <c r="R144" s="22">
        <f t="shared" si="0"/>
        <v>61</v>
      </c>
      <c r="S144" s="22">
        <f>SUM(S1:S142)</f>
        <v>77</v>
      </c>
      <c r="T144" s="22">
        <f>SUM(T1:T142)</f>
        <v>62</v>
      </c>
      <c r="U144" s="22"/>
      <c r="V144" s="22">
        <f t="shared" ref="V144:AA144" si="1">SUM(V2:V142)</f>
        <v>18</v>
      </c>
      <c r="W144" s="22">
        <f t="shared" si="1"/>
        <v>106</v>
      </c>
      <c r="X144" s="22">
        <f t="shared" si="1"/>
        <v>13</v>
      </c>
      <c r="Y144" s="22">
        <f t="shared" si="1"/>
        <v>22</v>
      </c>
      <c r="Z144" s="22">
        <f t="shared" si="1"/>
        <v>91</v>
      </c>
      <c r="AA144" s="22">
        <f t="shared" si="1"/>
        <v>55</v>
      </c>
      <c r="AB144" s="22"/>
      <c r="AC144" s="22"/>
      <c r="AD144" s="22"/>
      <c r="AE144" s="22"/>
      <c r="AF144" s="22"/>
      <c r="AG144" s="22"/>
      <c r="AH144" s="22"/>
      <c r="AI144" s="22"/>
      <c r="AJ144" s="22"/>
      <c r="AK144" s="22"/>
      <c r="AL144" s="22"/>
      <c r="AM144" s="22"/>
      <c r="AN144" s="24"/>
      <c r="AO144" s="24"/>
      <c r="AP144" s="24"/>
    </row>
    <row r="145" spans="1:42" s="28" customFormat="1" x14ac:dyDescent="0.2">
      <c r="A145" s="25" t="s">
        <v>796</v>
      </c>
      <c r="B145" s="25"/>
      <c r="C145" s="25">
        <f>(C144*100)/A142</f>
        <v>100</v>
      </c>
      <c r="D145" s="26"/>
      <c r="E145" s="29">
        <f>(E144*100)/A142</f>
        <v>53.191489361702125</v>
      </c>
      <c r="F145" s="29">
        <f>(F144*100)/C144</f>
        <v>46.808510638297875</v>
      </c>
      <c r="G145" s="25"/>
      <c r="H145" s="25"/>
      <c r="I145" s="25"/>
      <c r="J145" s="25"/>
      <c r="K145" s="29">
        <f>(K144*100)/A142</f>
        <v>36.879432624113477</v>
      </c>
      <c r="L145" s="29">
        <f>(L144*100)/A142</f>
        <v>30.49645390070922</v>
      </c>
      <c r="M145" s="25">
        <f>(M144*100)/A142</f>
        <v>0</v>
      </c>
      <c r="N145" s="29">
        <f>(N144*100)/A142</f>
        <v>4.2553191489361701</v>
      </c>
      <c r="O145" s="29">
        <f>(O144*100)/A142</f>
        <v>9.9290780141843964</v>
      </c>
      <c r="P145" s="29">
        <f>(P144*100)/A142</f>
        <v>21.276595744680851</v>
      </c>
      <c r="Q145" s="29">
        <f>(Q144*100)/A142</f>
        <v>34.751773049645394</v>
      </c>
      <c r="R145" s="29">
        <f>(R144*100)/A142</f>
        <v>43.262411347517734</v>
      </c>
      <c r="S145" s="29">
        <f>(S144*100)/A142</f>
        <v>54.609929078014183</v>
      </c>
      <c r="T145" s="29">
        <f>(T144*100)/A142</f>
        <v>43.971631205673759</v>
      </c>
      <c r="U145" s="25"/>
      <c r="V145" s="29">
        <f>(V144*100)/A142</f>
        <v>12.76595744680851</v>
      </c>
      <c r="W145" s="29">
        <f>(W144*100)/A142</f>
        <v>75.177304964539005</v>
      </c>
      <c r="X145" s="29">
        <f>(X144*100)/A142</f>
        <v>9.2198581560283692</v>
      </c>
      <c r="Y145" s="29">
        <f>(Y144*100)/A142</f>
        <v>15.602836879432624</v>
      </c>
      <c r="Z145" s="29">
        <f>(Z144*100)/A142</f>
        <v>64.539007092198588</v>
      </c>
      <c r="AA145" s="29">
        <f>(AA144*100)/A142</f>
        <v>39.00709219858156</v>
      </c>
      <c r="AB145" s="25"/>
      <c r="AC145" s="25"/>
      <c r="AD145" s="25"/>
      <c r="AE145" s="25"/>
      <c r="AF145" s="25"/>
      <c r="AG145" s="25"/>
      <c r="AH145" s="25"/>
      <c r="AI145" s="25"/>
      <c r="AJ145" s="25"/>
      <c r="AK145" s="25"/>
      <c r="AL145" s="25"/>
      <c r="AM145" s="25"/>
      <c r="AN145" s="27"/>
      <c r="AO145" s="27"/>
      <c r="AP145" s="27"/>
    </row>
  </sheetData>
  <autoFilter ref="A1:AP142" xr:uid="{02C87E8F-DE5A-CE41-886D-B3A3FCC97F3B}"/>
  <pageMargins left="0.7" right="0.7" top="0.75" bottom="0.75" header="0.3" footer="0.3"/>
  <pageSetup paperSize="9" orientation="portrait" horizontalDpi="0" verticalDpi="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7FE456-2D7B-E646-A046-ABAF121F00DA}">
  <sheetPr>
    <tabColor theme="8"/>
    <pageSetUpPr fitToPage="1"/>
  </sheetPr>
  <dimension ref="A1:AQ146"/>
  <sheetViews>
    <sheetView topLeftCell="AL1" workbookViewId="0">
      <selection activeCell="AK1" sqref="AK1:AK1048576"/>
    </sheetView>
  </sheetViews>
  <sheetFormatPr baseColWidth="10" defaultRowHeight="16" x14ac:dyDescent="0.2"/>
  <cols>
    <col min="1" max="1" width="14.6640625" customWidth="1"/>
    <col min="2" max="2" width="16.5" customWidth="1"/>
    <col min="3" max="3" width="14.5" customWidth="1"/>
    <col min="4" max="4" width="17" customWidth="1"/>
    <col min="5" max="5" width="20.83203125" customWidth="1"/>
    <col min="6" max="6" width="26" customWidth="1"/>
    <col min="7" max="7" width="14.6640625" hidden="1" customWidth="1"/>
    <col min="10" max="10" width="66.6640625" customWidth="1"/>
    <col min="11" max="11" width="39" customWidth="1"/>
    <col min="12" max="21" width="0" hidden="1" customWidth="1"/>
    <col min="22" max="22" width="17" customWidth="1"/>
    <col min="30" max="30" width="0" hidden="1" customWidth="1"/>
    <col min="36" max="36" width="22" customWidth="1"/>
    <col min="37" max="37" width="20.33203125" hidden="1" customWidth="1"/>
    <col min="38" max="38" width="19.6640625" customWidth="1"/>
    <col min="39" max="39" width="207.6640625" customWidth="1"/>
    <col min="40" max="40" width="28.5" customWidth="1"/>
    <col min="41" max="41" width="25.6640625" customWidth="1"/>
    <col min="42" max="42" width="30.6640625" customWidth="1"/>
  </cols>
  <sheetData>
    <row r="1" spans="1:43" x14ac:dyDescent="0.2">
      <c r="A1" s="30" t="s">
        <v>453</v>
      </c>
      <c r="B1" s="30" t="s">
        <v>0</v>
      </c>
      <c r="C1" s="30" t="s">
        <v>1032</v>
      </c>
      <c r="D1" s="31" t="s">
        <v>53</v>
      </c>
      <c r="E1" s="30" t="s">
        <v>17</v>
      </c>
      <c r="F1" s="30" t="s">
        <v>18</v>
      </c>
      <c r="G1" s="30" t="s">
        <v>20</v>
      </c>
      <c r="H1" s="30" t="s">
        <v>1</v>
      </c>
      <c r="I1" s="30" t="s">
        <v>2</v>
      </c>
      <c r="J1" s="30" t="s">
        <v>5</v>
      </c>
      <c r="K1" s="30" t="s">
        <v>6</v>
      </c>
      <c r="L1" s="30" t="s">
        <v>3</v>
      </c>
      <c r="M1" s="30" t="s">
        <v>4</v>
      </c>
      <c r="N1" s="30" t="s">
        <v>23</v>
      </c>
      <c r="O1" s="30" t="s">
        <v>11</v>
      </c>
      <c r="P1" s="30" t="s">
        <v>12</v>
      </c>
      <c r="Q1" s="30" t="s">
        <v>24</v>
      </c>
      <c r="R1" s="30" t="s">
        <v>25</v>
      </c>
      <c r="S1" s="30" t="s">
        <v>26</v>
      </c>
      <c r="T1" s="30" t="s">
        <v>28</v>
      </c>
      <c r="U1" s="30" t="s">
        <v>68</v>
      </c>
      <c r="V1" s="30" t="s">
        <v>7</v>
      </c>
      <c r="W1" s="30" t="s">
        <v>8</v>
      </c>
      <c r="X1" s="30" t="s">
        <v>9</v>
      </c>
      <c r="Y1" s="30" t="s">
        <v>10</v>
      </c>
      <c r="Z1" s="30" t="s">
        <v>47</v>
      </c>
      <c r="AA1" s="30" t="s">
        <v>1033</v>
      </c>
      <c r="AB1" s="30" t="s">
        <v>1034</v>
      </c>
      <c r="AC1" s="30" t="s">
        <v>14</v>
      </c>
      <c r="AD1" s="30" t="s">
        <v>19</v>
      </c>
      <c r="AE1" s="30" t="s">
        <v>31</v>
      </c>
      <c r="AF1" s="30" t="s">
        <v>58</v>
      </c>
      <c r="AG1" s="30" t="s">
        <v>137</v>
      </c>
      <c r="AH1" s="30" t="s">
        <v>145</v>
      </c>
      <c r="AI1" s="30" t="s">
        <v>586</v>
      </c>
      <c r="AJ1" s="30" t="s">
        <v>15</v>
      </c>
      <c r="AK1" s="30" t="s">
        <v>13</v>
      </c>
      <c r="AL1" s="30" t="s">
        <v>40</v>
      </c>
      <c r="AM1" s="30" t="s">
        <v>16</v>
      </c>
      <c r="AN1" s="30" t="s">
        <v>140</v>
      </c>
      <c r="AO1" s="30" t="s">
        <v>141</v>
      </c>
      <c r="AP1" s="30" t="s">
        <v>146</v>
      </c>
    </row>
    <row r="2" spans="1:43" x14ac:dyDescent="0.2">
      <c r="A2" s="2">
        <v>1</v>
      </c>
      <c r="B2" s="2">
        <v>1</v>
      </c>
      <c r="C2" s="2">
        <v>1</v>
      </c>
      <c r="D2" s="3"/>
      <c r="E2" s="2">
        <v>1</v>
      </c>
      <c r="F2" s="2"/>
      <c r="G2" s="2">
        <v>1</v>
      </c>
      <c r="H2" s="2">
        <v>0</v>
      </c>
      <c r="I2" s="2" t="s">
        <v>22</v>
      </c>
      <c r="J2" s="2" t="s">
        <v>29</v>
      </c>
      <c r="K2" s="2" t="s">
        <v>21</v>
      </c>
      <c r="L2" s="2">
        <v>1</v>
      </c>
      <c r="M2" s="2"/>
      <c r="N2" s="2"/>
      <c r="O2" s="2"/>
      <c r="P2" s="2"/>
      <c r="Q2" s="2"/>
      <c r="R2" s="2"/>
      <c r="S2" s="2">
        <v>1</v>
      </c>
      <c r="T2" s="2">
        <v>1</v>
      </c>
      <c r="U2" s="2"/>
      <c r="V2" s="2" t="s">
        <v>27</v>
      </c>
      <c r="W2" s="2"/>
      <c r="X2" s="2">
        <v>1</v>
      </c>
      <c r="Y2" s="2"/>
      <c r="Z2" s="2"/>
      <c r="AA2" s="2">
        <v>1</v>
      </c>
      <c r="AB2" s="2"/>
      <c r="AC2" s="2" t="s">
        <v>36</v>
      </c>
      <c r="AD2" s="2"/>
      <c r="AE2" s="2" t="s">
        <v>32</v>
      </c>
      <c r="AF2" s="2"/>
      <c r="AG2" s="2"/>
      <c r="AH2" s="2"/>
      <c r="AI2" s="2"/>
      <c r="AJ2" s="2">
        <v>3939</v>
      </c>
      <c r="AK2" s="2">
        <v>1</v>
      </c>
      <c r="AL2" s="2" t="s">
        <v>269</v>
      </c>
      <c r="AM2" s="2" t="s">
        <v>1455</v>
      </c>
      <c r="AN2" s="2" t="s">
        <v>33</v>
      </c>
      <c r="AO2" s="2"/>
      <c r="AP2" s="2"/>
      <c r="AQ2" s="2"/>
    </row>
    <row r="3" spans="1:43" x14ac:dyDescent="0.2">
      <c r="A3" s="2">
        <v>2</v>
      </c>
      <c r="B3" s="2">
        <v>2</v>
      </c>
      <c r="C3" s="2">
        <v>1</v>
      </c>
      <c r="D3" s="3"/>
      <c r="E3" s="2">
        <v>1</v>
      </c>
      <c r="F3" s="2"/>
      <c r="G3" s="2">
        <v>1</v>
      </c>
      <c r="H3" s="2" t="s">
        <v>69</v>
      </c>
      <c r="I3" s="2" t="s">
        <v>22</v>
      </c>
      <c r="J3" s="2" t="s">
        <v>34</v>
      </c>
      <c r="K3" s="2" t="s">
        <v>35</v>
      </c>
      <c r="L3" s="2"/>
      <c r="M3" s="2">
        <v>1</v>
      </c>
      <c r="N3" s="2"/>
      <c r="O3" s="2">
        <v>1</v>
      </c>
      <c r="P3" s="2"/>
      <c r="Q3" s="2"/>
      <c r="R3" s="2"/>
      <c r="S3" s="2">
        <v>1</v>
      </c>
      <c r="T3" s="2">
        <v>1</v>
      </c>
      <c r="U3" s="2"/>
      <c r="V3" s="2" t="s">
        <v>27</v>
      </c>
      <c r="W3" s="2">
        <v>1</v>
      </c>
      <c r="X3" s="2"/>
      <c r="Y3" s="2"/>
      <c r="Z3" s="2"/>
      <c r="AA3" s="2"/>
      <c r="AB3" s="2">
        <v>1</v>
      </c>
      <c r="AC3" s="2" t="s">
        <v>36</v>
      </c>
      <c r="AD3" s="2"/>
      <c r="AE3" s="2" t="s">
        <v>32</v>
      </c>
      <c r="AF3" s="2"/>
      <c r="AG3" s="2"/>
      <c r="AH3" s="2"/>
      <c r="AI3" s="2"/>
      <c r="AJ3" s="2" t="s">
        <v>37</v>
      </c>
      <c r="AK3" s="2">
        <v>1</v>
      </c>
      <c r="AL3" s="2" t="s">
        <v>269</v>
      </c>
      <c r="AM3" s="2" t="s">
        <v>1456</v>
      </c>
      <c r="AN3" s="2" t="s">
        <v>39</v>
      </c>
    </row>
    <row r="4" spans="1:43" x14ac:dyDescent="0.2">
      <c r="A4" s="2">
        <v>3</v>
      </c>
      <c r="B4" s="2">
        <v>3</v>
      </c>
      <c r="C4" s="2">
        <v>1</v>
      </c>
      <c r="D4" s="3"/>
      <c r="E4" s="2">
        <v>1</v>
      </c>
      <c r="F4" s="2">
        <v>1</v>
      </c>
      <c r="G4" s="2"/>
      <c r="H4" s="2">
        <v>1</v>
      </c>
      <c r="I4" s="2" t="s">
        <v>42</v>
      </c>
      <c r="J4" s="2"/>
      <c r="K4" s="2"/>
      <c r="L4" s="2"/>
      <c r="M4" s="2">
        <v>1</v>
      </c>
      <c r="N4" s="2"/>
      <c r="O4" s="2">
        <v>1</v>
      </c>
      <c r="P4" s="2"/>
      <c r="Q4" s="2">
        <v>1</v>
      </c>
      <c r="R4" s="2"/>
      <c r="S4" s="2"/>
      <c r="T4" s="2">
        <v>1</v>
      </c>
      <c r="U4" s="2"/>
      <c r="V4" s="2" t="s">
        <v>49</v>
      </c>
      <c r="W4" s="2"/>
      <c r="X4" s="2"/>
      <c r="Y4" s="2"/>
      <c r="Z4" s="2">
        <v>1</v>
      </c>
      <c r="AA4" s="2">
        <v>1</v>
      </c>
      <c r="AB4" s="2"/>
      <c r="AC4" s="2" t="s">
        <v>157</v>
      </c>
      <c r="AD4" s="2"/>
      <c r="AE4" s="2" t="s">
        <v>50</v>
      </c>
      <c r="AF4" s="2"/>
      <c r="AG4" s="2"/>
      <c r="AH4" s="2"/>
      <c r="AI4" s="2"/>
      <c r="AJ4" s="2">
        <v>12</v>
      </c>
      <c r="AK4" s="2">
        <v>0</v>
      </c>
      <c r="AL4" s="2" t="s">
        <v>269</v>
      </c>
      <c r="AM4" s="2" t="s">
        <v>1457</v>
      </c>
      <c r="AN4" s="2" t="s">
        <v>52</v>
      </c>
    </row>
    <row r="5" spans="1:43" x14ac:dyDescent="0.2">
      <c r="A5" s="2">
        <v>4</v>
      </c>
      <c r="B5" s="2">
        <v>4</v>
      </c>
      <c r="C5" s="2">
        <v>1</v>
      </c>
      <c r="D5" s="3"/>
      <c r="E5" s="2">
        <v>1</v>
      </c>
      <c r="F5" s="2"/>
      <c r="G5" s="2">
        <v>1</v>
      </c>
      <c r="H5" s="2">
        <v>6</v>
      </c>
      <c r="I5" s="2" t="s">
        <v>42</v>
      </c>
      <c r="J5" s="2" t="s">
        <v>43</v>
      </c>
      <c r="K5" s="2" t="s">
        <v>44</v>
      </c>
      <c r="L5" s="2"/>
      <c r="M5" s="2">
        <v>1</v>
      </c>
      <c r="N5" s="2"/>
      <c r="O5" s="2">
        <v>1</v>
      </c>
      <c r="P5" s="2"/>
      <c r="Q5" s="2"/>
      <c r="R5" s="2">
        <v>1</v>
      </c>
      <c r="S5" s="2"/>
      <c r="T5" s="2">
        <v>1</v>
      </c>
      <c r="U5" s="2"/>
      <c r="V5" s="2" t="s">
        <v>45</v>
      </c>
      <c r="W5" s="2"/>
      <c r="X5" s="2"/>
      <c r="Y5" s="2"/>
      <c r="Z5" s="2">
        <v>1</v>
      </c>
      <c r="AA5" s="2"/>
      <c r="AB5" s="2">
        <v>1</v>
      </c>
      <c r="AC5" s="2" t="s">
        <v>157</v>
      </c>
      <c r="AD5" s="2"/>
      <c r="AE5" s="2" t="s">
        <v>46</v>
      </c>
      <c r="AF5" s="2"/>
      <c r="AG5" s="2"/>
      <c r="AH5" s="2"/>
      <c r="AI5" s="2"/>
      <c r="AJ5" s="2">
        <v>9</v>
      </c>
      <c r="AK5" s="2">
        <v>1</v>
      </c>
      <c r="AL5" s="2" t="s">
        <v>269</v>
      </c>
      <c r="AM5" s="2" t="s">
        <v>1458</v>
      </c>
      <c r="AN5" s="2" t="s">
        <v>48</v>
      </c>
    </row>
    <row r="6" spans="1:43" x14ac:dyDescent="0.2">
      <c r="A6" s="2">
        <v>5</v>
      </c>
      <c r="B6" s="2" t="s">
        <v>95</v>
      </c>
      <c r="C6" s="2">
        <v>1</v>
      </c>
      <c r="D6" s="4">
        <v>6.25E-2</v>
      </c>
      <c r="E6" s="2"/>
      <c r="F6" s="2">
        <v>1</v>
      </c>
      <c r="G6" s="2"/>
      <c r="H6" s="2">
        <v>20</v>
      </c>
      <c r="I6" s="2" t="s">
        <v>42</v>
      </c>
      <c r="J6" s="2"/>
      <c r="K6" s="2"/>
      <c r="L6" s="2"/>
      <c r="M6" s="2"/>
      <c r="N6" s="2"/>
      <c r="O6" s="2"/>
      <c r="P6" s="2"/>
      <c r="Q6" s="2"/>
      <c r="R6" s="2"/>
      <c r="S6" s="2">
        <v>1</v>
      </c>
      <c r="T6" s="2"/>
      <c r="U6" s="2">
        <v>1</v>
      </c>
      <c r="V6" s="2" t="s">
        <v>54</v>
      </c>
      <c r="W6" s="2">
        <v>1</v>
      </c>
      <c r="X6" s="2">
        <v>1</v>
      </c>
      <c r="Y6" s="2"/>
      <c r="Z6" s="2"/>
      <c r="AA6" s="2"/>
      <c r="AB6" s="2">
        <v>1</v>
      </c>
      <c r="AC6" s="2" t="s">
        <v>157</v>
      </c>
      <c r="AD6" s="2"/>
      <c r="AE6" s="2" t="s">
        <v>59</v>
      </c>
      <c r="AF6" s="2" t="s">
        <v>57</v>
      </c>
      <c r="AG6" s="2"/>
      <c r="AH6" s="2"/>
      <c r="AI6" s="2"/>
      <c r="AJ6" s="2" t="s">
        <v>55</v>
      </c>
      <c r="AK6" s="2">
        <v>1</v>
      </c>
      <c r="AL6" s="2" t="s">
        <v>269</v>
      </c>
      <c r="AM6" s="2" t="s">
        <v>1459</v>
      </c>
      <c r="AN6" s="2" t="s">
        <v>94</v>
      </c>
      <c r="AO6" s="2" t="s">
        <v>67</v>
      </c>
    </row>
    <row r="7" spans="1:43" x14ac:dyDescent="0.2">
      <c r="A7" s="2">
        <v>6</v>
      </c>
      <c r="B7" s="2" t="s">
        <v>96</v>
      </c>
      <c r="C7" s="2">
        <v>1</v>
      </c>
      <c r="D7" s="4">
        <v>0.20555555555555557</v>
      </c>
      <c r="E7" s="2"/>
      <c r="F7" s="2">
        <v>1</v>
      </c>
      <c r="G7" s="2"/>
      <c r="H7" s="2">
        <v>1</v>
      </c>
      <c r="I7" s="2" t="s">
        <v>42</v>
      </c>
      <c r="J7" s="2"/>
      <c r="K7" s="2"/>
      <c r="L7" s="2"/>
      <c r="M7" s="2"/>
      <c r="N7" s="2"/>
      <c r="O7" s="2"/>
      <c r="P7" s="2"/>
      <c r="Q7" s="2"/>
      <c r="R7" s="2">
        <v>1</v>
      </c>
      <c r="S7" s="2"/>
      <c r="T7" s="2">
        <v>1</v>
      </c>
      <c r="U7" s="2"/>
      <c r="V7" s="2" t="s">
        <v>41</v>
      </c>
      <c r="W7" s="2"/>
      <c r="X7" s="2">
        <v>1</v>
      </c>
      <c r="Y7" s="2"/>
      <c r="Z7" s="2"/>
      <c r="AA7" s="2">
        <v>1</v>
      </c>
      <c r="AB7" s="2"/>
      <c r="AC7" s="2" t="s">
        <v>186</v>
      </c>
      <c r="AD7" s="2"/>
      <c r="AE7" s="2" t="s">
        <v>60</v>
      </c>
      <c r="AF7" s="2"/>
      <c r="AG7" s="2"/>
      <c r="AH7" s="2"/>
      <c r="AI7" s="2"/>
      <c r="AJ7" s="2">
        <v>6</v>
      </c>
      <c r="AK7" s="2">
        <v>1</v>
      </c>
      <c r="AL7" s="2" t="s">
        <v>269</v>
      </c>
      <c r="AM7" s="2" t="s">
        <v>135</v>
      </c>
      <c r="AN7" s="2" t="s">
        <v>61</v>
      </c>
    </row>
    <row r="8" spans="1:43" x14ac:dyDescent="0.2">
      <c r="A8" s="2">
        <v>7</v>
      </c>
      <c r="B8" s="2" t="s">
        <v>97</v>
      </c>
      <c r="C8" s="2">
        <v>1</v>
      </c>
      <c r="D8" s="4">
        <v>0.44166666666666665</v>
      </c>
      <c r="E8" s="2"/>
      <c r="F8" s="2">
        <v>1</v>
      </c>
      <c r="G8" s="2"/>
      <c r="H8" s="2">
        <v>4</v>
      </c>
      <c r="I8" s="2" t="s">
        <v>42</v>
      </c>
      <c r="J8" s="2"/>
      <c r="K8" s="2"/>
      <c r="L8" s="2">
        <v>1</v>
      </c>
      <c r="M8" s="2"/>
      <c r="N8" s="2"/>
      <c r="O8" s="2"/>
      <c r="P8" s="2">
        <v>1</v>
      </c>
      <c r="Q8" s="2">
        <v>1</v>
      </c>
      <c r="R8" s="2"/>
      <c r="S8" s="2"/>
      <c r="T8" s="2">
        <v>1</v>
      </c>
      <c r="U8" s="2"/>
      <c r="V8" s="2" t="s">
        <v>62</v>
      </c>
      <c r="W8" s="2"/>
      <c r="X8" s="2">
        <v>1</v>
      </c>
      <c r="Y8" s="2"/>
      <c r="Z8" s="2"/>
      <c r="AA8" s="2">
        <v>1</v>
      </c>
      <c r="AB8" s="2"/>
      <c r="AC8" s="2" t="s">
        <v>166</v>
      </c>
      <c r="AD8" s="2"/>
      <c r="AE8" s="2" t="s">
        <v>63</v>
      </c>
      <c r="AF8" s="2"/>
      <c r="AG8" s="2"/>
      <c r="AH8" s="2"/>
      <c r="AI8" s="2"/>
      <c r="AJ8" s="2">
        <v>9</v>
      </c>
      <c r="AK8" s="2">
        <v>0</v>
      </c>
      <c r="AL8" s="2" t="s">
        <v>269</v>
      </c>
      <c r="AM8" s="2" t="s">
        <v>64</v>
      </c>
      <c r="AN8" s="2" t="s">
        <v>65</v>
      </c>
    </row>
    <row r="9" spans="1:43" x14ac:dyDescent="0.2">
      <c r="A9" s="2">
        <v>8</v>
      </c>
      <c r="B9" s="2" t="s">
        <v>98</v>
      </c>
      <c r="C9" s="2">
        <v>1</v>
      </c>
      <c r="D9" s="4">
        <v>0.47569444444444442</v>
      </c>
      <c r="E9" s="2"/>
      <c r="F9" s="2">
        <v>1</v>
      </c>
      <c r="G9" s="2">
        <v>1</v>
      </c>
      <c r="H9" s="2">
        <v>6</v>
      </c>
      <c r="I9" s="2" t="s">
        <v>42</v>
      </c>
      <c r="J9" s="2"/>
      <c r="K9" s="2"/>
      <c r="L9" s="2"/>
      <c r="M9" s="2">
        <v>1</v>
      </c>
      <c r="N9" s="2"/>
      <c r="O9" s="2"/>
      <c r="P9" s="2"/>
      <c r="Q9" s="2"/>
      <c r="R9" s="2">
        <v>1</v>
      </c>
      <c r="S9" s="2"/>
      <c r="T9" s="2">
        <v>1</v>
      </c>
      <c r="U9" s="2"/>
      <c r="V9" s="2" t="s">
        <v>27</v>
      </c>
      <c r="W9" s="2"/>
      <c r="X9" s="2"/>
      <c r="Y9" s="2"/>
      <c r="Z9" s="2">
        <v>1</v>
      </c>
      <c r="AA9" s="2">
        <v>1</v>
      </c>
      <c r="AB9" s="2"/>
      <c r="AC9" s="2" t="s">
        <v>106</v>
      </c>
      <c r="AD9" s="2"/>
      <c r="AE9" s="2" t="s">
        <v>46</v>
      </c>
      <c r="AF9" s="2"/>
      <c r="AG9" s="2"/>
      <c r="AH9" s="2"/>
      <c r="AI9" s="2"/>
      <c r="AJ9" s="2" t="s">
        <v>69</v>
      </c>
      <c r="AK9" s="2">
        <v>0</v>
      </c>
      <c r="AL9" s="2" t="s">
        <v>269</v>
      </c>
      <c r="AM9" s="2" t="s">
        <v>70</v>
      </c>
      <c r="AN9" s="2" t="s">
        <v>93</v>
      </c>
    </row>
    <row r="10" spans="1:43" x14ac:dyDescent="0.2">
      <c r="A10" s="2">
        <v>9</v>
      </c>
      <c r="B10" s="2" t="s">
        <v>99</v>
      </c>
      <c r="C10" s="2">
        <v>1</v>
      </c>
      <c r="D10" s="4">
        <v>0.50624999999999998</v>
      </c>
      <c r="E10" s="2"/>
      <c r="F10" s="2">
        <v>1</v>
      </c>
      <c r="G10" s="2"/>
      <c r="H10" s="2">
        <v>6</v>
      </c>
      <c r="I10" s="2" t="s">
        <v>42</v>
      </c>
      <c r="J10" s="2"/>
      <c r="K10" s="2"/>
      <c r="L10" s="2"/>
      <c r="M10" s="2"/>
      <c r="N10" s="2"/>
      <c r="O10" s="2"/>
      <c r="P10" s="2"/>
      <c r="Q10" s="2"/>
      <c r="R10" s="2"/>
      <c r="S10" s="2">
        <v>1</v>
      </c>
      <c r="T10" s="2"/>
      <c r="U10" s="2">
        <v>1</v>
      </c>
      <c r="V10" s="2" t="s">
        <v>54</v>
      </c>
      <c r="W10" s="2"/>
      <c r="X10" s="2">
        <v>1</v>
      </c>
      <c r="Y10" s="2"/>
      <c r="Z10" s="2"/>
      <c r="AA10" s="2">
        <v>1</v>
      </c>
      <c r="AB10" s="2"/>
      <c r="AC10" s="2" t="s">
        <v>165</v>
      </c>
      <c r="AD10" s="2"/>
      <c r="AE10" s="2" t="s">
        <v>59</v>
      </c>
      <c r="AF10" s="2"/>
      <c r="AG10" s="2"/>
      <c r="AH10" s="2"/>
      <c r="AI10" s="2"/>
      <c r="AJ10" s="2" t="s">
        <v>71</v>
      </c>
      <c r="AK10" s="2">
        <v>1</v>
      </c>
      <c r="AL10" s="2" t="s">
        <v>269</v>
      </c>
      <c r="AM10" s="2" t="s">
        <v>1460</v>
      </c>
      <c r="AN10" s="2" t="s">
        <v>92</v>
      </c>
    </row>
    <row r="11" spans="1:43" x14ac:dyDescent="0.2">
      <c r="A11" s="2">
        <v>10</v>
      </c>
      <c r="B11" s="2" t="s">
        <v>100</v>
      </c>
      <c r="C11" s="2">
        <v>1</v>
      </c>
      <c r="D11" s="4">
        <v>0.57013888888888886</v>
      </c>
      <c r="E11" s="2"/>
      <c r="F11" s="2">
        <v>1</v>
      </c>
      <c r="G11" s="2">
        <v>1</v>
      </c>
      <c r="H11" s="2">
        <v>5</v>
      </c>
      <c r="I11" s="2" t="s">
        <v>22</v>
      </c>
      <c r="J11" s="2"/>
      <c r="K11" s="2"/>
      <c r="L11" s="2"/>
      <c r="M11" s="2">
        <v>1</v>
      </c>
      <c r="N11" s="2"/>
      <c r="O11" s="2"/>
      <c r="P11" s="2"/>
      <c r="Q11" s="2"/>
      <c r="R11" s="2"/>
      <c r="S11" s="2">
        <v>1</v>
      </c>
      <c r="T11" s="2"/>
      <c r="U11" s="2">
        <v>1</v>
      </c>
      <c r="V11" s="2" t="s">
        <v>54</v>
      </c>
      <c r="W11" s="2"/>
      <c r="X11" s="2">
        <v>1</v>
      </c>
      <c r="Y11" s="2"/>
      <c r="Z11" s="2"/>
      <c r="AA11" s="2">
        <v>1</v>
      </c>
      <c r="AB11" s="2"/>
      <c r="AC11" s="2" t="s">
        <v>164</v>
      </c>
      <c r="AD11" s="2"/>
      <c r="AE11" s="2" t="s">
        <v>46</v>
      </c>
      <c r="AF11" s="2"/>
      <c r="AG11" s="2"/>
      <c r="AH11" s="2"/>
      <c r="AI11" s="2"/>
      <c r="AJ11" s="2" t="s">
        <v>71</v>
      </c>
      <c r="AK11" s="2">
        <v>0</v>
      </c>
      <c r="AL11" s="2" t="s">
        <v>45</v>
      </c>
      <c r="AM11" s="2" t="s">
        <v>1461</v>
      </c>
      <c r="AN11" s="2" t="s">
        <v>91</v>
      </c>
    </row>
    <row r="12" spans="1:43" x14ac:dyDescent="0.2">
      <c r="A12" s="2">
        <v>11</v>
      </c>
      <c r="B12" s="2" t="s">
        <v>101</v>
      </c>
      <c r="C12" s="2">
        <v>1</v>
      </c>
      <c r="D12" s="4">
        <v>9.7222222222222224E-3</v>
      </c>
      <c r="E12" s="2">
        <v>1</v>
      </c>
      <c r="F12" s="2"/>
      <c r="G12" s="2"/>
      <c r="H12" s="2">
        <v>0</v>
      </c>
      <c r="I12" s="2" t="s">
        <v>104</v>
      </c>
      <c r="J12" s="2" t="s">
        <v>105</v>
      </c>
      <c r="K12" s="2" t="s">
        <v>105</v>
      </c>
      <c r="L12" s="2"/>
      <c r="M12" s="2">
        <v>1</v>
      </c>
      <c r="N12" s="2"/>
      <c r="O12" s="2"/>
      <c r="P12" s="2"/>
      <c r="Q12" s="2"/>
      <c r="R12" s="2"/>
      <c r="S12" s="2">
        <v>1</v>
      </c>
      <c r="T12" s="2"/>
      <c r="U12" s="2">
        <v>1</v>
      </c>
      <c r="V12" s="2" t="s">
        <v>54</v>
      </c>
      <c r="W12" s="2"/>
      <c r="X12" s="2">
        <v>1</v>
      </c>
      <c r="Y12" s="2"/>
      <c r="Z12" s="2"/>
      <c r="AA12" s="2"/>
      <c r="AB12" s="2">
        <v>1</v>
      </c>
      <c r="AC12" s="2" t="s">
        <v>106</v>
      </c>
      <c r="AD12" s="2"/>
      <c r="AE12" s="2" t="s">
        <v>32</v>
      </c>
      <c r="AF12" s="2"/>
      <c r="AG12" s="2"/>
      <c r="AH12" s="2"/>
      <c r="AI12" s="2"/>
      <c r="AJ12" s="2">
        <v>612</v>
      </c>
      <c r="AK12" s="2">
        <v>0</v>
      </c>
      <c r="AL12" s="2" t="s">
        <v>269</v>
      </c>
      <c r="AM12" s="2" t="s">
        <v>125</v>
      </c>
      <c r="AN12" s="2" t="s">
        <v>107</v>
      </c>
      <c r="AO12" s="2" t="s">
        <v>108</v>
      </c>
    </row>
    <row r="13" spans="1:43" x14ac:dyDescent="0.2">
      <c r="A13" s="2">
        <v>12</v>
      </c>
      <c r="B13" s="2" t="s">
        <v>102</v>
      </c>
      <c r="C13" s="2">
        <v>1</v>
      </c>
      <c r="D13" s="4">
        <v>0.14027777777777778</v>
      </c>
      <c r="E13" s="2">
        <v>1</v>
      </c>
      <c r="F13" s="2"/>
      <c r="G13" s="2"/>
      <c r="H13" s="2">
        <v>20</v>
      </c>
      <c r="I13" s="2" t="s">
        <v>124</v>
      </c>
      <c r="J13" s="2" t="s">
        <v>121</v>
      </c>
      <c r="K13" s="2" t="s">
        <v>122</v>
      </c>
      <c r="L13" s="2"/>
      <c r="M13" s="2">
        <v>1</v>
      </c>
      <c r="N13" s="2"/>
      <c r="O13" s="2"/>
      <c r="P13" s="2"/>
      <c r="Q13" s="2"/>
      <c r="R13" s="2">
        <v>1</v>
      </c>
      <c r="S13" s="2"/>
      <c r="T13" s="2">
        <v>1</v>
      </c>
      <c r="U13" s="2"/>
      <c r="V13" s="2" t="s">
        <v>123</v>
      </c>
      <c r="W13" s="2"/>
      <c r="X13" s="2">
        <v>1</v>
      </c>
      <c r="Y13" s="2"/>
      <c r="Z13" s="2"/>
      <c r="AA13" s="2"/>
      <c r="AB13" s="2">
        <v>1</v>
      </c>
      <c r="AC13" s="2" t="s">
        <v>106</v>
      </c>
      <c r="AD13" s="2"/>
      <c r="AE13" s="2" t="s">
        <v>32</v>
      </c>
      <c r="AF13" s="2"/>
      <c r="AG13" s="2"/>
      <c r="AH13" s="2"/>
      <c r="AI13" s="2"/>
      <c r="AJ13" s="2">
        <v>612</v>
      </c>
      <c r="AK13" s="2">
        <v>-1</v>
      </c>
      <c r="AL13" s="2" t="s">
        <v>269</v>
      </c>
      <c r="AM13" s="2" t="s">
        <v>1462</v>
      </c>
      <c r="AN13" s="2" t="s">
        <v>107</v>
      </c>
    </row>
    <row r="14" spans="1:43" x14ac:dyDescent="0.2">
      <c r="A14" s="2">
        <v>13</v>
      </c>
      <c r="B14" s="2" t="s">
        <v>103</v>
      </c>
      <c r="C14" s="2">
        <v>1</v>
      </c>
      <c r="D14" s="4">
        <v>0.21111111111111111</v>
      </c>
      <c r="E14" s="2">
        <v>1</v>
      </c>
      <c r="F14" s="2"/>
      <c r="G14" s="2"/>
      <c r="H14" s="2">
        <v>20</v>
      </c>
      <c r="I14" s="2" t="s">
        <v>127</v>
      </c>
      <c r="J14" s="2" t="s">
        <v>128</v>
      </c>
      <c r="K14" s="2" t="s">
        <v>129</v>
      </c>
      <c r="L14" s="2"/>
      <c r="M14" s="2">
        <v>1</v>
      </c>
      <c r="N14" s="2"/>
      <c r="O14" s="2"/>
      <c r="P14" s="2">
        <v>1</v>
      </c>
      <c r="Q14" s="2"/>
      <c r="R14" s="2"/>
      <c r="S14" s="2"/>
      <c r="T14" s="2"/>
      <c r="U14" s="2">
        <v>1</v>
      </c>
      <c r="V14" s="2" t="s">
        <v>54</v>
      </c>
      <c r="W14" s="2"/>
      <c r="X14" s="2">
        <v>1</v>
      </c>
      <c r="Y14" s="2"/>
      <c r="Z14" s="2"/>
      <c r="AA14" s="2"/>
      <c r="AB14" s="2">
        <v>1</v>
      </c>
      <c r="AC14" s="2" t="s">
        <v>130</v>
      </c>
      <c r="AD14" s="2"/>
      <c r="AE14" s="2" t="s">
        <v>32</v>
      </c>
      <c r="AF14" s="2"/>
      <c r="AG14" s="2"/>
      <c r="AH14" s="2"/>
      <c r="AI14" s="2"/>
      <c r="AJ14" s="2">
        <v>612</v>
      </c>
      <c r="AK14" s="2">
        <v>1</v>
      </c>
      <c r="AL14" s="2" t="s">
        <v>269</v>
      </c>
      <c r="AM14" s="2" t="s">
        <v>1463</v>
      </c>
      <c r="AN14" s="2" t="s">
        <v>107</v>
      </c>
    </row>
    <row r="15" spans="1:43" x14ac:dyDescent="0.2">
      <c r="A15" s="2">
        <v>14</v>
      </c>
      <c r="B15" s="2" t="s">
        <v>132</v>
      </c>
      <c r="C15" s="2">
        <v>1</v>
      </c>
      <c r="D15" s="4">
        <v>4.8611111111111112E-3</v>
      </c>
      <c r="E15" s="2"/>
      <c r="F15" s="2">
        <v>1</v>
      </c>
      <c r="G15" s="2"/>
      <c r="H15" s="2">
        <v>20</v>
      </c>
      <c r="I15" s="2" t="s">
        <v>124</v>
      </c>
      <c r="J15" s="2"/>
      <c r="K15" s="2"/>
      <c r="L15" s="2"/>
      <c r="M15" s="2"/>
      <c r="N15" s="2"/>
      <c r="O15" s="2"/>
      <c r="P15" s="2"/>
      <c r="Q15" s="2"/>
      <c r="R15" s="2">
        <v>1</v>
      </c>
      <c r="S15" s="2"/>
      <c r="T15" s="2">
        <v>1</v>
      </c>
      <c r="U15" s="2"/>
      <c r="V15" s="2" t="s">
        <v>62</v>
      </c>
      <c r="W15" s="2"/>
      <c r="X15" s="2">
        <v>1</v>
      </c>
      <c r="Y15" s="2"/>
      <c r="Z15" s="2"/>
      <c r="AA15" s="2"/>
      <c r="AB15" s="2">
        <v>1</v>
      </c>
      <c r="AC15" s="2" t="s">
        <v>134</v>
      </c>
      <c r="AD15" s="2"/>
      <c r="AE15" s="2" t="s">
        <v>32</v>
      </c>
      <c r="AF15" s="2"/>
      <c r="AG15" s="2"/>
      <c r="AH15" s="2"/>
      <c r="AI15" s="2"/>
      <c r="AJ15" s="2">
        <v>39</v>
      </c>
      <c r="AK15" s="2">
        <v>-1</v>
      </c>
      <c r="AL15" s="2" t="s">
        <v>269</v>
      </c>
      <c r="AM15" s="2" t="s">
        <v>1464</v>
      </c>
      <c r="AN15" s="2" t="s">
        <v>136</v>
      </c>
    </row>
    <row r="16" spans="1:43" x14ac:dyDescent="0.2">
      <c r="A16" s="2">
        <v>15</v>
      </c>
      <c r="B16" s="2" t="s">
        <v>133</v>
      </c>
      <c r="C16" s="2">
        <v>1</v>
      </c>
      <c r="D16" s="4">
        <v>1.3194444444444444E-2</v>
      </c>
      <c r="E16" s="2"/>
      <c r="F16" s="2">
        <v>1</v>
      </c>
      <c r="G16" s="2"/>
      <c r="H16" s="2">
        <v>6</v>
      </c>
      <c r="I16" s="2" t="s">
        <v>124</v>
      </c>
      <c r="J16" s="2" t="s">
        <v>144</v>
      </c>
      <c r="K16" s="2" t="s">
        <v>143</v>
      </c>
      <c r="L16" s="2"/>
      <c r="M16" s="2"/>
      <c r="N16" s="2"/>
      <c r="O16" s="2"/>
      <c r="P16" s="2"/>
      <c r="Q16" s="2"/>
      <c r="R16" s="2">
        <v>1</v>
      </c>
      <c r="S16" s="2"/>
      <c r="T16" s="2">
        <v>1</v>
      </c>
      <c r="U16" s="2"/>
      <c r="V16" s="2" t="s">
        <v>69</v>
      </c>
      <c r="W16" s="2"/>
      <c r="X16" s="2">
        <v>1</v>
      </c>
      <c r="Y16" s="2"/>
      <c r="Z16" s="2"/>
      <c r="AA16" s="2"/>
      <c r="AB16" s="2">
        <v>1</v>
      </c>
      <c r="AC16" s="2" t="s">
        <v>134</v>
      </c>
      <c r="AD16" s="2"/>
      <c r="AE16" s="2" t="s">
        <v>32</v>
      </c>
      <c r="AF16" s="2" t="s">
        <v>59</v>
      </c>
      <c r="AG16" s="2" t="s">
        <v>57</v>
      </c>
      <c r="AH16" s="2" t="s">
        <v>46</v>
      </c>
      <c r="AI16" s="2"/>
      <c r="AJ16" s="2">
        <v>39</v>
      </c>
      <c r="AK16" s="2">
        <v>-1</v>
      </c>
      <c r="AL16" s="2" t="s">
        <v>270</v>
      </c>
      <c r="AM16" s="2" t="s">
        <v>1465</v>
      </c>
      <c r="AN16" s="2" t="s">
        <v>107</v>
      </c>
      <c r="AO16" s="2" t="s">
        <v>139</v>
      </c>
      <c r="AP16" s="2" t="s">
        <v>147</v>
      </c>
    </row>
    <row r="17" spans="1:41" x14ac:dyDescent="0.2">
      <c r="A17" s="2">
        <v>16</v>
      </c>
      <c r="B17" s="2" t="s">
        <v>142</v>
      </c>
      <c r="C17" s="2">
        <v>1</v>
      </c>
      <c r="D17" s="4">
        <v>1.2499999999999999E-2</v>
      </c>
      <c r="E17" s="2"/>
      <c r="F17" s="2">
        <v>1</v>
      </c>
      <c r="G17" s="2"/>
      <c r="H17" s="2">
        <v>0</v>
      </c>
      <c r="I17" s="2" t="s">
        <v>42</v>
      </c>
      <c r="J17" s="2" t="s">
        <v>149</v>
      </c>
      <c r="K17" s="2"/>
      <c r="L17" s="2"/>
      <c r="M17" s="2"/>
      <c r="N17" s="2"/>
      <c r="O17" s="2"/>
      <c r="P17" s="2"/>
      <c r="Q17" s="2"/>
      <c r="R17" s="2">
        <v>1</v>
      </c>
      <c r="S17" s="2"/>
      <c r="T17" s="2">
        <v>1</v>
      </c>
      <c r="U17" s="2"/>
      <c r="V17" s="2" t="s">
        <v>150</v>
      </c>
      <c r="W17" s="2">
        <v>1</v>
      </c>
      <c r="X17" s="2"/>
      <c r="Y17" s="2"/>
      <c r="Z17" s="2"/>
      <c r="AA17" s="2">
        <v>1</v>
      </c>
      <c r="AB17" s="2"/>
      <c r="AC17" s="2" t="s">
        <v>134</v>
      </c>
      <c r="AD17" s="2"/>
      <c r="AE17" s="2" t="s">
        <v>87</v>
      </c>
      <c r="AF17" s="2"/>
      <c r="AG17" s="2"/>
      <c r="AH17" s="2"/>
      <c r="AI17" s="2"/>
      <c r="AJ17" s="2" t="s">
        <v>69</v>
      </c>
      <c r="AK17" s="2">
        <v>0</v>
      </c>
      <c r="AL17" s="2" t="s">
        <v>269</v>
      </c>
      <c r="AM17" s="2" t="s">
        <v>1466</v>
      </c>
      <c r="AN17" s="2" t="s">
        <v>152</v>
      </c>
    </row>
    <row r="18" spans="1:41" x14ac:dyDescent="0.2">
      <c r="A18" s="2">
        <v>17</v>
      </c>
      <c r="B18" s="2" t="s">
        <v>153</v>
      </c>
      <c r="C18" s="2">
        <v>1</v>
      </c>
      <c r="D18" s="4">
        <v>4.1666666666666666E-3</v>
      </c>
      <c r="E18" s="2"/>
      <c r="F18" s="2">
        <v>1</v>
      </c>
      <c r="G18" s="2"/>
      <c r="H18" s="2">
        <v>5</v>
      </c>
      <c r="I18" s="2" t="s">
        <v>124</v>
      </c>
      <c r="J18" s="2"/>
      <c r="K18" s="2"/>
      <c r="L18" s="2"/>
      <c r="M18" s="2">
        <v>1</v>
      </c>
      <c r="N18" s="2"/>
      <c r="O18" s="2"/>
      <c r="P18" s="2"/>
      <c r="Q18" s="2"/>
      <c r="R18" s="2">
        <v>1</v>
      </c>
      <c r="S18" s="2"/>
      <c r="T18" s="2">
        <v>1</v>
      </c>
      <c r="U18" s="2"/>
      <c r="V18" s="2" t="s">
        <v>54</v>
      </c>
      <c r="W18" s="2"/>
      <c r="X18" s="2">
        <v>1</v>
      </c>
      <c r="Y18" s="2"/>
      <c r="Z18" s="2"/>
      <c r="AA18" s="2">
        <v>1</v>
      </c>
      <c r="AB18" s="2"/>
      <c r="AC18" s="2" t="s">
        <v>158</v>
      </c>
      <c r="AD18" s="2"/>
      <c r="AE18" s="2" t="s">
        <v>159</v>
      </c>
      <c r="AF18" s="2"/>
      <c r="AG18" s="2"/>
      <c r="AH18" s="2"/>
      <c r="AI18" s="2"/>
      <c r="AJ18" s="2" t="s">
        <v>69</v>
      </c>
      <c r="AK18" s="2">
        <v>0</v>
      </c>
      <c r="AL18" s="2" t="s">
        <v>269</v>
      </c>
      <c r="AM18" s="2" t="s">
        <v>160</v>
      </c>
      <c r="AN18" s="2" t="s">
        <v>161</v>
      </c>
    </row>
    <row r="19" spans="1:41" x14ac:dyDescent="0.2">
      <c r="A19" s="2">
        <v>18</v>
      </c>
      <c r="B19" s="2" t="s">
        <v>154</v>
      </c>
      <c r="C19" s="2">
        <v>1</v>
      </c>
      <c r="D19" s="4">
        <v>6.9444444444444441E-3</v>
      </c>
      <c r="E19" s="2">
        <v>1</v>
      </c>
      <c r="F19" s="2"/>
      <c r="G19" s="2"/>
      <c r="H19" s="2">
        <v>5</v>
      </c>
      <c r="I19" s="2" t="s">
        <v>124</v>
      </c>
      <c r="J19" s="2" t="s">
        <v>162</v>
      </c>
      <c r="K19" s="2" t="s">
        <v>69</v>
      </c>
      <c r="L19" s="2"/>
      <c r="M19" s="2">
        <v>1</v>
      </c>
      <c r="N19" s="2"/>
      <c r="O19" s="2"/>
      <c r="P19" s="2"/>
      <c r="Q19" s="2"/>
      <c r="R19" s="2"/>
      <c r="S19" s="2">
        <v>1</v>
      </c>
      <c r="T19" s="2"/>
      <c r="U19" s="2">
        <v>1</v>
      </c>
      <c r="V19" s="2" t="s">
        <v>163</v>
      </c>
      <c r="W19" s="2"/>
      <c r="X19" s="2">
        <v>1</v>
      </c>
      <c r="Y19" s="2"/>
      <c r="Z19" s="2"/>
      <c r="AA19" s="2">
        <v>1</v>
      </c>
      <c r="AB19" s="2"/>
      <c r="AC19" s="2" t="s">
        <v>157</v>
      </c>
      <c r="AD19" s="2"/>
      <c r="AE19" s="2" t="s">
        <v>50</v>
      </c>
      <c r="AF19" s="2"/>
      <c r="AG19" s="2"/>
      <c r="AH19" s="2"/>
      <c r="AI19" s="2"/>
      <c r="AJ19" s="2" t="s">
        <v>69</v>
      </c>
      <c r="AK19" s="2">
        <v>0</v>
      </c>
      <c r="AL19" s="2" t="s">
        <v>69</v>
      </c>
      <c r="AM19" s="2" t="s">
        <v>1467</v>
      </c>
      <c r="AN19" s="2" t="s">
        <v>169</v>
      </c>
    </row>
    <row r="20" spans="1:41" x14ac:dyDescent="0.2">
      <c r="A20" s="2">
        <v>19</v>
      </c>
      <c r="B20" s="2" t="s">
        <v>155</v>
      </c>
      <c r="C20" s="2">
        <v>1</v>
      </c>
      <c r="D20" s="4">
        <v>7.2222222222222229E-2</v>
      </c>
      <c r="E20" s="2">
        <v>1</v>
      </c>
      <c r="F20" s="2"/>
      <c r="G20" s="2"/>
      <c r="H20" s="2" t="s">
        <v>69</v>
      </c>
      <c r="I20" s="2" t="s">
        <v>69</v>
      </c>
      <c r="J20" s="2" t="s">
        <v>171</v>
      </c>
      <c r="K20" s="2" t="s">
        <v>170</v>
      </c>
      <c r="L20" s="2"/>
      <c r="M20" s="2"/>
      <c r="N20" s="2"/>
      <c r="O20" s="2"/>
      <c r="P20" s="2"/>
      <c r="Q20" s="2"/>
      <c r="R20" s="2"/>
      <c r="S20" s="2"/>
      <c r="T20" s="2">
        <v>0</v>
      </c>
      <c r="U20" s="2"/>
      <c r="V20" s="2"/>
      <c r="W20" s="2"/>
      <c r="X20" s="2">
        <v>1</v>
      </c>
      <c r="Y20" s="2"/>
      <c r="Z20" s="2"/>
      <c r="AA20" s="2"/>
      <c r="AB20" s="2">
        <v>1</v>
      </c>
      <c r="AC20" s="2" t="s">
        <v>158</v>
      </c>
      <c r="AD20" s="2"/>
      <c r="AE20" s="2" t="s">
        <v>32</v>
      </c>
      <c r="AF20" s="2"/>
      <c r="AG20" s="2"/>
      <c r="AH20" s="2"/>
      <c r="AI20" s="2"/>
      <c r="AJ20" s="2">
        <v>6</v>
      </c>
      <c r="AK20" s="2">
        <v>0</v>
      </c>
      <c r="AL20" s="2" t="s">
        <v>69</v>
      </c>
      <c r="AM20" s="2" t="s">
        <v>1468</v>
      </c>
      <c r="AN20" s="2" t="s">
        <v>173</v>
      </c>
    </row>
    <row r="21" spans="1:41" x14ac:dyDescent="0.2">
      <c r="A21" s="2">
        <v>20</v>
      </c>
      <c r="B21" s="2" t="s">
        <v>156</v>
      </c>
      <c r="C21" s="2">
        <v>1</v>
      </c>
      <c r="D21" s="4">
        <v>0.10833333333333334</v>
      </c>
      <c r="E21" s="2">
        <v>1</v>
      </c>
      <c r="F21" s="2"/>
      <c r="G21" s="2"/>
      <c r="H21" s="2">
        <v>5</v>
      </c>
      <c r="I21" s="2" t="s">
        <v>124</v>
      </c>
      <c r="J21" s="2" t="s">
        <v>174</v>
      </c>
      <c r="K21" s="2"/>
      <c r="L21" s="2"/>
      <c r="M21" s="2">
        <v>1</v>
      </c>
      <c r="N21" s="2"/>
      <c r="O21" s="2"/>
      <c r="P21" s="2"/>
      <c r="Q21" s="2"/>
      <c r="R21" s="2"/>
      <c r="S21" s="2">
        <v>1</v>
      </c>
      <c r="T21" s="2"/>
      <c r="U21" s="2">
        <v>1</v>
      </c>
      <c r="V21" s="2" t="s">
        <v>54</v>
      </c>
      <c r="W21" s="2"/>
      <c r="X21" s="2">
        <v>1</v>
      </c>
      <c r="Y21" s="2"/>
      <c r="Z21" s="2"/>
      <c r="AA21" s="2">
        <v>1</v>
      </c>
      <c r="AB21" s="2"/>
      <c r="AC21" s="2" t="s">
        <v>157</v>
      </c>
      <c r="AD21" s="2"/>
      <c r="AE21" s="2" t="s">
        <v>50</v>
      </c>
      <c r="AF21" s="2"/>
      <c r="AG21" s="2"/>
      <c r="AH21" s="2"/>
      <c r="AI21" s="2"/>
      <c r="AJ21" s="2" t="s">
        <v>69</v>
      </c>
      <c r="AK21" s="2">
        <v>0</v>
      </c>
      <c r="AL21" s="2" t="s">
        <v>269</v>
      </c>
      <c r="AM21" s="2" t="s">
        <v>1469</v>
      </c>
      <c r="AN21" s="2" t="s">
        <v>169</v>
      </c>
    </row>
    <row r="22" spans="1:41" x14ac:dyDescent="0.2">
      <c r="A22" s="2">
        <v>21</v>
      </c>
      <c r="B22" s="2" t="s">
        <v>176</v>
      </c>
      <c r="C22" s="2">
        <v>1</v>
      </c>
      <c r="D22" s="4">
        <v>5.6944444444444443E-2</v>
      </c>
      <c r="E22" s="2"/>
      <c r="F22" s="2">
        <v>1</v>
      </c>
      <c r="G22" s="2"/>
      <c r="H22" s="2">
        <v>3</v>
      </c>
      <c r="I22" s="2" t="s">
        <v>127</v>
      </c>
      <c r="J22" s="2"/>
      <c r="K22" s="2"/>
      <c r="L22" s="2"/>
      <c r="M22" s="2"/>
      <c r="N22" s="2"/>
      <c r="O22" s="2"/>
      <c r="P22" s="2"/>
      <c r="Q22" s="2"/>
      <c r="R22" s="2"/>
      <c r="S22" s="2">
        <v>1</v>
      </c>
      <c r="T22" s="2"/>
      <c r="U22" s="2">
        <v>1</v>
      </c>
      <c r="V22" s="2" t="s">
        <v>54</v>
      </c>
      <c r="W22" s="2"/>
      <c r="X22" s="2">
        <v>1</v>
      </c>
      <c r="Y22" s="2"/>
      <c r="Z22" s="2"/>
      <c r="AA22" s="2">
        <v>1</v>
      </c>
      <c r="AB22" s="2"/>
      <c r="AC22" s="2" t="s">
        <v>158</v>
      </c>
      <c r="AD22" s="2"/>
      <c r="AE22" s="2" t="s">
        <v>87</v>
      </c>
      <c r="AF22" s="2" t="s">
        <v>178</v>
      </c>
      <c r="AG22" s="2" t="s">
        <v>63</v>
      </c>
      <c r="AH22" s="2"/>
      <c r="AI22" s="2"/>
      <c r="AJ22" s="2">
        <v>12</v>
      </c>
      <c r="AK22" s="2">
        <v>0</v>
      </c>
      <c r="AL22" s="2" t="s">
        <v>269</v>
      </c>
      <c r="AM22" s="2" t="s">
        <v>1470</v>
      </c>
      <c r="AN22" s="2" t="s">
        <v>179</v>
      </c>
    </row>
    <row r="23" spans="1:41" x14ac:dyDescent="0.2">
      <c r="A23" s="2">
        <v>22</v>
      </c>
      <c r="B23" s="2" t="s">
        <v>177</v>
      </c>
      <c r="C23" s="2">
        <v>1</v>
      </c>
      <c r="D23" s="4">
        <v>0.20069444444444443</v>
      </c>
      <c r="E23" s="2"/>
      <c r="F23" s="2">
        <v>1</v>
      </c>
      <c r="G23" s="2"/>
      <c r="H23" s="2">
        <v>1</v>
      </c>
      <c r="I23" s="2" t="s">
        <v>124</v>
      </c>
      <c r="J23" s="2"/>
      <c r="K23" s="2"/>
      <c r="L23" s="2"/>
      <c r="M23" s="2"/>
      <c r="N23" s="2"/>
      <c r="O23" s="2"/>
      <c r="P23" s="2"/>
      <c r="Q23" s="2"/>
      <c r="R23" s="2"/>
      <c r="S23" s="2"/>
      <c r="T23" s="2">
        <v>1</v>
      </c>
      <c r="U23" s="2"/>
      <c r="V23" s="2" t="s">
        <v>268</v>
      </c>
      <c r="W23" s="2"/>
      <c r="X23" s="2">
        <v>1</v>
      </c>
      <c r="Y23" s="2"/>
      <c r="Z23" s="2">
        <v>1</v>
      </c>
      <c r="AA23" s="2">
        <v>1</v>
      </c>
      <c r="AB23" s="2"/>
      <c r="AC23" s="2" t="s">
        <v>158</v>
      </c>
      <c r="AD23" s="2"/>
      <c r="AE23" s="2" t="s">
        <v>181</v>
      </c>
      <c r="AF23" s="2" t="s">
        <v>46</v>
      </c>
      <c r="AG23" s="2"/>
      <c r="AH23" s="2"/>
      <c r="AI23" s="2"/>
      <c r="AJ23" s="2">
        <v>20</v>
      </c>
      <c r="AK23" s="2">
        <v>1</v>
      </c>
      <c r="AL23" s="2" t="s">
        <v>269</v>
      </c>
      <c r="AM23" s="2" t="s">
        <v>182</v>
      </c>
      <c r="AN23" s="2" t="s">
        <v>183</v>
      </c>
      <c r="AO23" s="2" t="s">
        <v>184</v>
      </c>
    </row>
    <row r="24" spans="1:41" x14ac:dyDescent="0.2">
      <c r="A24" s="2">
        <v>23</v>
      </c>
      <c r="B24" s="2">
        <v>10</v>
      </c>
      <c r="C24" s="2">
        <v>1</v>
      </c>
      <c r="D24" s="3"/>
      <c r="E24" s="2">
        <v>1</v>
      </c>
      <c r="F24" s="2"/>
      <c r="G24" s="2"/>
      <c r="H24" s="2" t="s">
        <v>69</v>
      </c>
      <c r="I24" s="2" t="s">
        <v>124</v>
      </c>
      <c r="J24" s="2" t="s">
        <v>185</v>
      </c>
      <c r="K24" s="2"/>
      <c r="L24" s="2"/>
      <c r="M24" s="2"/>
      <c r="N24" s="2"/>
      <c r="O24" s="2"/>
      <c r="P24" s="2"/>
      <c r="Q24" s="2">
        <v>1</v>
      </c>
      <c r="R24" s="2">
        <v>1</v>
      </c>
      <c r="S24" s="2"/>
      <c r="T24" s="2">
        <v>1</v>
      </c>
      <c r="U24" s="2"/>
      <c r="V24" s="2" t="s">
        <v>267</v>
      </c>
      <c r="W24" s="2"/>
      <c r="X24" s="2">
        <v>1</v>
      </c>
      <c r="Y24" s="2">
        <v>1</v>
      </c>
      <c r="Z24" s="2"/>
      <c r="AA24" s="2"/>
      <c r="AB24" s="2">
        <v>1</v>
      </c>
      <c r="AC24" s="2" t="s">
        <v>164</v>
      </c>
      <c r="AD24" s="2"/>
      <c r="AE24" s="2" t="s">
        <v>32</v>
      </c>
      <c r="AF24" s="2" t="s">
        <v>50</v>
      </c>
      <c r="AG24" s="2" t="s">
        <v>159</v>
      </c>
      <c r="AH24" s="2"/>
      <c r="AI24" s="2"/>
      <c r="AJ24" s="2" t="s">
        <v>187</v>
      </c>
      <c r="AK24" s="2">
        <v>1</v>
      </c>
      <c r="AL24" s="2" t="s">
        <v>269</v>
      </c>
      <c r="AM24" s="2" t="s">
        <v>1471</v>
      </c>
      <c r="AN24" s="2" t="s">
        <v>189</v>
      </c>
      <c r="AO24" s="2" t="s">
        <v>190</v>
      </c>
    </row>
    <row r="25" spans="1:41" x14ac:dyDescent="0.2">
      <c r="A25" s="2">
        <v>24</v>
      </c>
      <c r="B25" s="2" t="s">
        <v>191</v>
      </c>
      <c r="C25" s="2">
        <v>1</v>
      </c>
      <c r="D25" s="4">
        <v>9.7222222222222224E-3</v>
      </c>
      <c r="E25" s="2"/>
      <c r="F25" s="2">
        <v>1</v>
      </c>
      <c r="G25" s="2">
        <v>1</v>
      </c>
      <c r="H25" s="2">
        <v>20</v>
      </c>
      <c r="I25" s="2" t="s">
        <v>124</v>
      </c>
      <c r="J25" s="2" t="s">
        <v>193</v>
      </c>
      <c r="K25" s="2" t="s">
        <v>194</v>
      </c>
      <c r="L25" s="2"/>
      <c r="M25" s="2"/>
      <c r="N25" s="2"/>
      <c r="O25" s="2"/>
      <c r="P25" s="2"/>
      <c r="Q25" s="2">
        <v>1</v>
      </c>
      <c r="R25" s="2"/>
      <c r="S25" s="2"/>
      <c r="T25" s="2">
        <v>1</v>
      </c>
      <c r="U25" s="2"/>
      <c r="V25" s="2" t="s">
        <v>195</v>
      </c>
      <c r="W25" s="2"/>
      <c r="X25" s="2"/>
      <c r="Y25" s="2"/>
      <c r="Z25" s="2">
        <v>1</v>
      </c>
      <c r="AA25" s="2"/>
      <c r="AB25" s="2">
        <v>1</v>
      </c>
      <c r="AC25" s="2" t="s">
        <v>201</v>
      </c>
      <c r="AD25" s="2"/>
      <c r="AE25" s="2" t="s">
        <v>46</v>
      </c>
      <c r="AF25" s="2"/>
      <c r="AG25" s="2"/>
      <c r="AH25" s="2"/>
      <c r="AI25" s="2"/>
      <c r="AJ25" s="2" t="s">
        <v>69</v>
      </c>
      <c r="AK25" s="2">
        <v>1</v>
      </c>
      <c r="AL25" s="2" t="s">
        <v>269</v>
      </c>
      <c r="AM25" s="2" t="s">
        <v>196</v>
      </c>
      <c r="AN25" s="2" t="s">
        <v>197</v>
      </c>
    </row>
    <row r="26" spans="1:41" x14ac:dyDescent="0.2">
      <c r="A26" s="2">
        <v>25</v>
      </c>
      <c r="B26" s="2" t="s">
        <v>192</v>
      </c>
      <c r="C26" s="2">
        <v>1</v>
      </c>
      <c r="D26" s="4">
        <v>3.5416666666666666E-2</v>
      </c>
      <c r="E26" s="2"/>
      <c r="F26" s="2">
        <v>1</v>
      </c>
      <c r="G26" s="2"/>
      <c r="H26" s="2">
        <v>20</v>
      </c>
      <c r="I26" s="2" t="s">
        <v>124</v>
      </c>
      <c r="J26" s="2" t="s">
        <v>198</v>
      </c>
      <c r="K26" s="2" t="s">
        <v>199</v>
      </c>
      <c r="L26" s="2"/>
      <c r="M26" s="2"/>
      <c r="N26" s="2"/>
      <c r="O26" s="2"/>
      <c r="P26" s="2"/>
      <c r="Q26" s="2">
        <v>1</v>
      </c>
      <c r="R26" s="2">
        <v>1</v>
      </c>
      <c r="S26" s="2"/>
      <c r="T26" s="2"/>
      <c r="U26" s="2">
        <v>1</v>
      </c>
      <c r="V26" s="2" t="s">
        <v>54</v>
      </c>
      <c r="W26" s="2"/>
      <c r="X26" s="2"/>
      <c r="Y26" s="2"/>
      <c r="Z26" s="2">
        <v>1</v>
      </c>
      <c r="AA26" s="2"/>
      <c r="AB26" s="2">
        <v>1</v>
      </c>
      <c r="AC26" s="2" t="s">
        <v>201</v>
      </c>
      <c r="AD26" s="2"/>
      <c r="AE26" s="2" t="s">
        <v>46</v>
      </c>
      <c r="AF26" s="2"/>
      <c r="AG26" s="2"/>
      <c r="AH26" s="2"/>
      <c r="AI26" s="2"/>
      <c r="AJ26" s="2" t="s">
        <v>69</v>
      </c>
      <c r="AK26" s="2">
        <v>0</v>
      </c>
      <c r="AL26" s="2" t="s">
        <v>269</v>
      </c>
      <c r="AM26" s="2" t="s">
        <v>1472</v>
      </c>
      <c r="AN26" s="2" t="s">
        <v>197</v>
      </c>
    </row>
    <row r="27" spans="1:41" x14ac:dyDescent="0.2">
      <c r="A27" s="2">
        <v>26</v>
      </c>
      <c r="B27" s="2" t="s">
        <v>202</v>
      </c>
      <c r="C27" s="2">
        <v>1</v>
      </c>
      <c r="D27" s="4">
        <v>0.14930555555555555</v>
      </c>
      <c r="E27" s="2"/>
      <c r="F27" s="2">
        <v>1</v>
      </c>
      <c r="G27" s="2"/>
      <c r="H27" s="2">
        <v>2</v>
      </c>
      <c r="I27" s="2" t="s">
        <v>124</v>
      </c>
      <c r="J27" s="2" t="s">
        <v>205</v>
      </c>
      <c r="K27" s="2" t="s">
        <v>206</v>
      </c>
      <c r="L27" s="2">
        <v>1</v>
      </c>
      <c r="M27" s="2"/>
      <c r="N27" s="2"/>
      <c r="O27" s="2"/>
      <c r="P27" s="2"/>
      <c r="Q27" s="2"/>
      <c r="R27" s="2">
        <v>1</v>
      </c>
      <c r="S27" s="2"/>
      <c r="T27" s="2">
        <v>1</v>
      </c>
      <c r="U27" s="2"/>
      <c r="V27" s="2" t="s">
        <v>207</v>
      </c>
      <c r="W27" s="2"/>
      <c r="X27" s="2">
        <v>1</v>
      </c>
      <c r="Y27" s="2"/>
      <c r="Z27" s="2"/>
      <c r="AA27" s="2"/>
      <c r="AB27" s="2">
        <v>1</v>
      </c>
      <c r="AC27" s="2" t="s">
        <v>157</v>
      </c>
      <c r="AD27" s="2"/>
      <c r="AE27" s="2" t="s">
        <v>208</v>
      </c>
      <c r="AF27" s="2"/>
      <c r="AG27" s="2"/>
      <c r="AH27" s="2"/>
      <c r="AI27" s="2"/>
      <c r="AJ27" s="2">
        <v>6</v>
      </c>
      <c r="AK27" s="2">
        <v>1</v>
      </c>
      <c r="AL27" s="2" t="s">
        <v>269</v>
      </c>
      <c r="AM27" s="2" t="s">
        <v>1473</v>
      </c>
      <c r="AN27" s="2" t="s">
        <v>210</v>
      </c>
    </row>
    <row r="28" spans="1:41" x14ac:dyDescent="0.2">
      <c r="A28" s="2">
        <v>27</v>
      </c>
      <c r="B28" s="2" t="s">
        <v>203</v>
      </c>
      <c r="C28" s="2">
        <v>1</v>
      </c>
      <c r="D28" s="4">
        <v>0.19513888888888889</v>
      </c>
      <c r="E28" s="2"/>
      <c r="F28" s="2">
        <v>1</v>
      </c>
      <c r="G28" s="2"/>
      <c r="H28" s="2">
        <v>20</v>
      </c>
      <c r="I28" s="2" t="s">
        <v>124</v>
      </c>
      <c r="J28" s="2"/>
      <c r="K28" s="2"/>
      <c r="L28" s="2"/>
      <c r="M28" s="2"/>
      <c r="N28" s="2"/>
      <c r="O28" s="2"/>
      <c r="P28" s="2"/>
      <c r="Q28" s="2">
        <v>1</v>
      </c>
      <c r="R28" s="2">
        <v>1</v>
      </c>
      <c r="S28" s="2"/>
      <c r="T28" s="2">
        <v>1</v>
      </c>
      <c r="U28" s="2"/>
      <c r="V28" s="2" t="s">
        <v>266</v>
      </c>
      <c r="W28" s="2"/>
      <c r="X28" s="2">
        <v>1</v>
      </c>
      <c r="Y28" s="2"/>
      <c r="Z28" s="2"/>
      <c r="AA28" s="2">
        <v>1</v>
      </c>
      <c r="AB28" s="2"/>
      <c r="AC28" s="2" t="s">
        <v>164</v>
      </c>
      <c r="AD28" s="2"/>
      <c r="AE28" s="2" t="s">
        <v>208</v>
      </c>
      <c r="AF28" s="2"/>
      <c r="AG28" s="2"/>
      <c r="AH28" s="2"/>
      <c r="AI28" s="2"/>
      <c r="AJ28" s="2">
        <v>6</v>
      </c>
      <c r="AK28" s="2">
        <v>1</v>
      </c>
      <c r="AL28" s="2" t="s">
        <v>271</v>
      </c>
      <c r="AM28" s="2" t="s">
        <v>1474</v>
      </c>
      <c r="AN28" s="2" t="s">
        <v>230</v>
      </c>
    </row>
    <row r="29" spans="1:41" x14ac:dyDescent="0.2">
      <c r="A29" s="2">
        <v>28</v>
      </c>
      <c r="B29" s="2" t="s">
        <v>204</v>
      </c>
      <c r="C29" s="2">
        <v>1</v>
      </c>
      <c r="D29" s="4">
        <v>0.38750000000000001</v>
      </c>
      <c r="E29" s="2"/>
      <c r="F29" s="2">
        <v>1</v>
      </c>
      <c r="G29" s="2"/>
      <c r="H29" s="2">
        <v>1</v>
      </c>
      <c r="I29" s="2" t="s">
        <v>124</v>
      </c>
      <c r="J29" s="2"/>
      <c r="K29" s="2"/>
      <c r="L29" s="2"/>
      <c r="M29" s="2"/>
      <c r="N29" s="2"/>
      <c r="O29" s="2"/>
      <c r="P29" s="2"/>
      <c r="Q29" s="2">
        <v>1</v>
      </c>
      <c r="R29" s="2"/>
      <c r="S29" s="2"/>
      <c r="T29" s="2">
        <v>1</v>
      </c>
      <c r="U29" s="2"/>
      <c r="V29" s="2" t="s">
        <v>54</v>
      </c>
      <c r="W29" s="2"/>
      <c r="X29" s="2"/>
      <c r="Y29" s="2">
        <v>1</v>
      </c>
      <c r="Z29" s="2"/>
      <c r="AA29" s="2">
        <v>1</v>
      </c>
      <c r="AB29" s="2"/>
      <c r="AC29" s="2" t="s">
        <v>165</v>
      </c>
      <c r="AD29" s="2"/>
      <c r="AE29" s="2" t="s">
        <v>178</v>
      </c>
      <c r="AF29" s="2"/>
      <c r="AG29" s="2"/>
      <c r="AH29" s="2"/>
      <c r="AI29" s="2"/>
      <c r="AJ29" s="2" t="s">
        <v>69</v>
      </c>
      <c r="AK29" s="2">
        <v>1</v>
      </c>
      <c r="AL29" s="2"/>
      <c r="AM29" s="2" t="s">
        <v>1475</v>
      </c>
      <c r="AN29" s="2" t="s">
        <v>213</v>
      </c>
    </row>
    <row r="30" spans="1:41" x14ac:dyDescent="0.2">
      <c r="A30" s="2">
        <v>29</v>
      </c>
      <c r="B30" s="2" t="s">
        <v>214</v>
      </c>
      <c r="C30" s="2">
        <v>1</v>
      </c>
      <c r="D30" s="4">
        <v>0.25</v>
      </c>
      <c r="E30" s="2"/>
      <c r="F30" s="2">
        <v>1</v>
      </c>
      <c r="G30" s="2"/>
      <c r="H30" s="2">
        <v>5</v>
      </c>
      <c r="I30" s="2" t="s">
        <v>124</v>
      </c>
      <c r="J30" s="2" t="s">
        <v>219</v>
      </c>
      <c r="K30" s="2" t="s">
        <v>218</v>
      </c>
      <c r="L30" s="2"/>
      <c r="M30" s="2">
        <v>1</v>
      </c>
      <c r="N30" s="2"/>
      <c r="O30" s="2"/>
      <c r="P30" s="2"/>
      <c r="Q30" s="2"/>
      <c r="R30" s="2">
        <v>1</v>
      </c>
      <c r="S30" s="2"/>
      <c r="T30" s="2">
        <v>1</v>
      </c>
      <c r="U30" s="2"/>
      <c r="V30" s="2" t="s">
        <v>54</v>
      </c>
      <c r="W30" s="2"/>
      <c r="X30" s="2">
        <v>1</v>
      </c>
      <c r="Y30" s="2"/>
      <c r="Z30" s="2"/>
      <c r="AA30" s="2">
        <v>1</v>
      </c>
      <c r="AB30" s="2"/>
      <c r="AC30" s="2" t="s">
        <v>157</v>
      </c>
      <c r="AD30" s="2"/>
      <c r="AE30" s="2" t="s">
        <v>159</v>
      </c>
      <c r="AF30" s="2"/>
      <c r="AG30" s="2"/>
      <c r="AH30" s="2"/>
      <c r="AI30" s="2"/>
      <c r="AJ30" s="2" t="s">
        <v>226</v>
      </c>
      <c r="AK30" s="2">
        <v>1</v>
      </c>
      <c r="AL30" s="2" t="s">
        <v>269</v>
      </c>
      <c r="AM30" s="2" t="s">
        <v>1476</v>
      </c>
      <c r="AN30" s="2" t="s">
        <v>221</v>
      </c>
    </row>
    <row r="31" spans="1:41" x14ac:dyDescent="0.2">
      <c r="A31" s="2">
        <v>30</v>
      </c>
      <c r="B31" s="2" t="s">
        <v>215</v>
      </c>
      <c r="C31" s="2">
        <v>1</v>
      </c>
      <c r="D31" s="4">
        <v>0.39930555555555558</v>
      </c>
      <c r="E31" s="2"/>
      <c r="F31" s="2">
        <v>1</v>
      </c>
      <c r="G31" s="2"/>
      <c r="H31" s="2">
        <v>5</v>
      </c>
      <c r="I31" s="2" t="s">
        <v>22</v>
      </c>
      <c r="J31" s="2" t="s">
        <v>222</v>
      </c>
      <c r="K31" s="2" t="s">
        <v>218</v>
      </c>
      <c r="L31" s="2"/>
      <c r="M31" s="2">
        <v>1</v>
      </c>
      <c r="N31" s="2"/>
      <c r="O31" s="2"/>
      <c r="P31" s="2"/>
      <c r="Q31" s="2">
        <v>1</v>
      </c>
      <c r="R31" s="2"/>
      <c r="S31" s="2"/>
      <c r="T31" s="2">
        <v>1</v>
      </c>
      <c r="U31" s="2"/>
      <c r="V31" s="2" t="s">
        <v>54</v>
      </c>
      <c r="W31" s="2"/>
      <c r="X31" s="2">
        <v>1</v>
      </c>
      <c r="Y31" s="2"/>
      <c r="Z31" s="2"/>
      <c r="AA31" s="2">
        <v>1</v>
      </c>
      <c r="AB31" s="2"/>
      <c r="AC31" s="2" t="s">
        <v>220</v>
      </c>
      <c r="AD31" s="2"/>
      <c r="AE31" s="2" t="s">
        <v>46</v>
      </c>
      <c r="AF31" s="2"/>
      <c r="AG31" s="2"/>
      <c r="AH31" s="2"/>
      <c r="AI31" s="2"/>
      <c r="AJ31" s="2">
        <v>393</v>
      </c>
      <c r="AK31" s="2">
        <v>0</v>
      </c>
      <c r="AL31" s="2" t="s">
        <v>272</v>
      </c>
      <c r="AM31" s="2" t="s">
        <v>1477</v>
      </c>
      <c r="AN31" s="2" t="s">
        <v>229</v>
      </c>
    </row>
    <row r="32" spans="1:41" x14ac:dyDescent="0.2">
      <c r="A32" s="2">
        <v>31</v>
      </c>
      <c r="B32" s="2" t="s">
        <v>216</v>
      </c>
      <c r="C32" s="2">
        <v>1</v>
      </c>
      <c r="D32" s="4">
        <v>0.41041666666666665</v>
      </c>
      <c r="E32" s="2"/>
      <c r="F32" s="2">
        <v>1</v>
      </c>
      <c r="G32" s="2"/>
      <c r="H32" s="2">
        <v>3</v>
      </c>
      <c r="I32" s="2" t="s">
        <v>124</v>
      </c>
      <c r="J32" s="2" t="s">
        <v>223</v>
      </c>
      <c r="K32" s="2" t="s">
        <v>224</v>
      </c>
      <c r="L32" s="2"/>
      <c r="M32" s="2"/>
      <c r="N32" s="2"/>
      <c r="O32" s="2"/>
      <c r="P32" s="2"/>
      <c r="Q32" s="2"/>
      <c r="R32" s="2">
        <v>1</v>
      </c>
      <c r="S32" s="2"/>
      <c r="T32" s="2">
        <v>1</v>
      </c>
      <c r="U32" s="2"/>
      <c r="V32" s="2" t="s">
        <v>225</v>
      </c>
      <c r="W32" s="2">
        <v>1</v>
      </c>
      <c r="X32" s="2">
        <v>1</v>
      </c>
      <c r="Y32" s="2"/>
      <c r="Z32" s="2"/>
      <c r="AA32" s="2"/>
      <c r="AB32" s="2">
        <v>1</v>
      </c>
      <c r="AC32" s="2" t="s">
        <v>157</v>
      </c>
      <c r="AD32" s="2"/>
      <c r="AE32" s="2" t="s">
        <v>159</v>
      </c>
      <c r="AF32" s="2"/>
      <c r="AG32" s="2"/>
      <c r="AH32" s="2"/>
      <c r="AI32" s="2"/>
      <c r="AJ32" s="2" t="s">
        <v>226</v>
      </c>
      <c r="AK32" s="2">
        <v>1</v>
      </c>
      <c r="AL32" s="2" t="s">
        <v>27</v>
      </c>
      <c r="AM32" s="2" t="s">
        <v>228</v>
      </c>
      <c r="AN32" s="2" t="s">
        <v>221</v>
      </c>
    </row>
    <row r="33" spans="1:41" x14ac:dyDescent="0.2">
      <c r="A33" s="2">
        <v>32</v>
      </c>
      <c r="B33" s="2" t="s">
        <v>231</v>
      </c>
      <c r="C33" s="2">
        <v>1</v>
      </c>
      <c r="D33" s="4">
        <v>0.34375</v>
      </c>
      <c r="E33" s="2"/>
      <c r="F33" s="2">
        <v>1</v>
      </c>
      <c r="G33" s="2"/>
      <c r="H33" s="2">
        <v>4</v>
      </c>
      <c r="I33" s="2" t="s">
        <v>124</v>
      </c>
      <c r="J33" s="2"/>
      <c r="K33" s="2"/>
      <c r="L33" s="2"/>
      <c r="M33" s="2">
        <v>1</v>
      </c>
      <c r="N33" s="2"/>
      <c r="O33" s="2"/>
      <c r="P33" s="2"/>
      <c r="Q33" s="2"/>
      <c r="R33" s="2">
        <v>1</v>
      </c>
      <c r="S33" s="2"/>
      <c r="T33" s="2">
        <v>1</v>
      </c>
      <c r="U33" s="2"/>
      <c r="V33" s="2" t="s">
        <v>54</v>
      </c>
      <c r="W33" s="2"/>
      <c r="X33" s="2">
        <v>1</v>
      </c>
      <c r="Y33" s="2"/>
      <c r="Z33" s="2"/>
      <c r="AA33" s="2"/>
      <c r="AB33" s="2">
        <v>1</v>
      </c>
      <c r="AC33" s="2" t="s">
        <v>239</v>
      </c>
      <c r="AD33" s="2"/>
      <c r="AE33" s="2" t="s">
        <v>178</v>
      </c>
      <c r="AF33" s="2"/>
      <c r="AG33" s="2"/>
      <c r="AH33" s="2"/>
      <c r="AI33" s="2"/>
      <c r="AJ33" s="2">
        <v>393</v>
      </c>
      <c r="AK33" s="2">
        <v>0</v>
      </c>
      <c r="AL33" s="2" t="s">
        <v>269</v>
      </c>
      <c r="AM33" s="2" t="s">
        <v>1478</v>
      </c>
      <c r="AN33" s="2" t="s">
        <v>240</v>
      </c>
    </row>
    <row r="34" spans="1:41" x14ac:dyDescent="0.2">
      <c r="A34" s="2">
        <v>33</v>
      </c>
      <c r="B34" s="2" t="s">
        <v>232</v>
      </c>
      <c r="C34" s="2">
        <v>1</v>
      </c>
      <c r="D34" s="4">
        <v>0.3520833333333333</v>
      </c>
      <c r="E34" s="2"/>
      <c r="F34" s="2">
        <v>1</v>
      </c>
      <c r="G34" s="2"/>
      <c r="H34" s="2">
        <v>20</v>
      </c>
      <c r="I34" s="2" t="s">
        <v>242</v>
      </c>
      <c r="J34" s="2"/>
      <c r="K34" s="2"/>
      <c r="L34" s="2"/>
      <c r="M34" s="2">
        <v>1</v>
      </c>
      <c r="N34" s="2"/>
      <c r="O34" s="2"/>
      <c r="P34" s="2"/>
      <c r="Q34" s="2"/>
      <c r="R34" s="2">
        <v>1</v>
      </c>
      <c r="S34" s="2"/>
      <c r="T34" s="2">
        <v>1</v>
      </c>
      <c r="U34" s="2"/>
      <c r="V34" s="2" t="s">
        <v>54</v>
      </c>
      <c r="W34" s="2"/>
      <c r="X34" s="2">
        <v>1</v>
      </c>
      <c r="Y34" s="2"/>
      <c r="Z34" s="2"/>
      <c r="AA34" s="2">
        <v>1</v>
      </c>
      <c r="AB34" s="2"/>
      <c r="AC34" s="2" t="s">
        <v>158</v>
      </c>
      <c r="AD34" s="2"/>
      <c r="AE34" s="2" t="s">
        <v>243</v>
      </c>
      <c r="AF34" s="2"/>
      <c r="AG34" s="2"/>
      <c r="AH34" s="2"/>
      <c r="AI34" s="2"/>
      <c r="AJ34" s="2" t="s">
        <v>69</v>
      </c>
      <c r="AK34" s="2">
        <v>0</v>
      </c>
      <c r="AL34" s="2" t="s">
        <v>269</v>
      </c>
      <c r="AM34" s="2" t="s">
        <v>1479</v>
      </c>
      <c r="AN34" s="2" t="s">
        <v>245</v>
      </c>
    </row>
    <row r="35" spans="1:41" x14ac:dyDescent="0.2">
      <c r="A35" s="2">
        <v>34</v>
      </c>
      <c r="B35" s="2" t="s">
        <v>233</v>
      </c>
      <c r="C35" s="2">
        <v>1</v>
      </c>
      <c r="D35" s="4">
        <v>0.36180555555555555</v>
      </c>
      <c r="E35" s="2"/>
      <c r="F35" s="2">
        <v>1</v>
      </c>
      <c r="G35" s="2"/>
      <c r="H35" s="2">
        <v>10</v>
      </c>
      <c r="I35" s="2" t="s">
        <v>246</v>
      </c>
      <c r="J35" s="2"/>
      <c r="K35" s="2"/>
      <c r="L35" s="2">
        <v>1</v>
      </c>
      <c r="M35" s="2"/>
      <c r="N35" s="2"/>
      <c r="O35" s="2"/>
      <c r="P35" s="2"/>
      <c r="Q35" s="2"/>
      <c r="R35" s="2">
        <v>1</v>
      </c>
      <c r="S35" s="2"/>
      <c r="T35" s="2">
        <v>1</v>
      </c>
      <c r="U35" s="2"/>
      <c r="V35" s="2" t="s">
        <v>265</v>
      </c>
      <c r="W35" s="2"/>
      <c r="X35" s="2"/>
      <c r="Y35" s="2"/>
      <c r="Z35" s="2">
        <v>1</v>
      </c>
      <c r="AA35" s="2"/>
      <c r="AB35" s="2">
        <v>1</v>
      </c>
      <c r="AC35" s="2" t="s">
        <v>157</v>
      </c>
      <c r="AD35" s="2"/>
      <c r="AE35" s="2" t="s">
        <v>46</v>
      </c>
      <c r="AF35" s="2"/>
      <c r="AG35" s="2"/>
      <c r="AH35" s="2"/>
      <c r="AI35" s="2"/>
      <c r="AJ35" s="2" t="s">
        <v>69</v>
      </c>
      <c r="AK35" s="2">
        <v>0</v>
      </c>
      <c r="AL35" s="2" t="s">
        <v>269</v>
      </c>
      <c r="AM35" s="2" t="s">
        <v>247</v>
      </c>
      <c r="AN35" s="2" t="s">
        <v>248</v>
      </c>
    </row>
    <row r="36" spans="1:41" x14ac:dyDescent="0.2">
      <c r="A36" s="2">
        <v>35</v>
      </c>
      <c r="B36" s="2" t="s">
        <v>234</v>
      </c>
      <c r="C36" s="2">
        <v>1</v>
      </c>
      <c r="D36" s="4">
        <v>0.54722222222222217</v>
      </c>
      <c r="E36" s="2">
        <v>1</v>
      </c>
      <c r="F36" s="2"/>
      <c r="G36" s="2"/>
      <c r="H36" s="2">
        <v>1</v>
      </c>
      <c r="I36" s="2" t="s">
        <v>104</v>
      </c>
      <c r="J36" s="2" t="s">
        <v>249</v>
      </c>
      <c r="K36" s="2" t="s">
        <v>250</v>
      </c>
      <c r="L36" s="2"/>
      <c r="M36" s="2">
        <v>1</v>
      </c>
      <c r="N36" s="2"/>
      <c r="O36" s="2"/>
      <c r="P36" s="2"/>
      <c r="Q36" s="2">
        <v>1</v>
      </c>
      <c r="R36" s="2">
        <v>1</v>
      </c>
      <c r="S36" s="2"/>
      <c r="T36" s="2">
        <v>1</v>
      </c>
      <c r="U36" s="2"/>
      <c r="V36" s="2" t="s">
        <v>54</v>
      </c>
      <c r="W36" s="2"/>
      <c r="X36" s="2">
        <v>1</v>
      </c>
      <c r="Y36" s="2"/>
      <c r="Z36" s="2"/>
      <c r="AA36" s="2">
        <v>1</v>
      </c>
      <c r="AB36" s="2"/>
      <c r="AC36" s="2" t="s">
        <v>157</v>
      </c>
      <c r="AD36" s="2"/>
      <c r="AE36" s="2" t="s">
        <v>50</v>
      </c>
      <c r="AF36" s="2"/>
      <c r="AG36" s="2"/>
      <c r="AH36" s="2"/>
      <c r="AI36" s="2"/>
      <c r="AJ36" s="2" t="s">
        <v>69</v>
      </c>
      <c r="AK36" s="2">
        <v>1</v>
      </c>
      <c r="AL36" s="2" t="s">
        <v>269</v>
      </c>
      <c r="AM36" s="2" t="s">
        <v>1480</v>
      </c>
      <c r="AN36" s="2" t="s">
        <v>169</v>
      </c>
    </row>
    <row r="37" spans="1:41" x14ac:dyDescent="0.2">
      <c r="A37" s="2">
        <v>36</v>
      </c>
      <c r="B37" s="2" t="s">
        <v>235</v>
      </c>
      <c r="C37" s="2">
        <v>1</v>
      </c>
      <c r="D37" s="4">
        <v>0.80555555555555547</v>
      </c>
      <c r="E37" s="2"/>
      <c r="F37" s="2">
        <v>1</v>
      </c>
      <c r="G37" s="2">
        <v>1</v>
      </c>
      <c r="H37" s="2"/>
      <c r="I37" s="2" t="s">
        <v>246</v>
      </c>
      <c r="J37" s="2"/>
      <c r="K37" s="2"/>
      <c r="L37" s="2"/>
      <c r="M37" s="2"/>
      <c r="N37" s="2"/>
      <c r="O37" s="2"/>
      <c r="P37" s="2"/>
      <c r="Q37" s="2">
        <v>1</v>
      </c>
      <c r="R37" s="2"/>
      <c r="S37" s="2"/>
      <c r="T37" s="2">
        <v>1</v>
      </c>
      <c r="U37" s="2"/>
      <c r="V37" s="2" t="s">
        <v>265</v>
      </c>
      <c r="W37" s="2"/>
      <c r="X37" s="2">
        <v>1</v>
      </c>
      <c r="Y37" s="2"/>
      <c r="Z37" s="2"/>
      <c r="AA37" s="2">
        <v>1</v>
      </c>
      <c r="AB37" s="2">
        <v>1</v>
      </c>
      <c r="AC37" s="2" t="s">
        <v>252</v>
      </c>
      <c r="AD37" s="2"/>
      <c r="AE37" s="2" t="s">
        <v>50</v>
      </c>
      <c r="AF37" s="2"/>
      <c r="AG37" s="2"/>
      <c r="AH37" s="2"/>
      <c r="AI37" s="2"/>
      <c r="AJ37" s="2">
        <v>6</v>
      </c>
      <c r="AK37" s="2">
        <v>0</v>
      </c>
      <c r="AL37" s="2" t="s">
        <v>269</v>
      </c>
      <c r="AM37" s="2" t="s">
        <v>1481</v>
      </c>
      <c r="AN37" s="2" t="s">
        <v>254</v>
      </c>
    </row>
    <row r="38" spans="1:41" x14ac:dyDescent="0.2">
      <c r="A38" s="2">
        <v>37</v>
      </c>
      <c r="B38" s="2" t="s">
        <v>236</v>
      </c>
      <c r="C38" s="2">
        <v>1</v>
      </c>
      <c r="D38" s="4">
        <v>0.98263888888888884</v>
      </c>
      <c r="E38" s="2"/>
      <c r="F38" s="2">
        <v>1</v>
      </c>
      <c r="G38" s="2"/>
      <c r="H38" s="2">
        <v>2</v>
      </c>
      <c r="I38" s="2" t="s">
        <v>246</v>
      </c>
      <c r="J38" s="2"/>
      <c r="K38" s="2"/>
      <c r="L38" s="2"/>
      <c r="M38" s="2"/>
      <c r="N38" s="2"/>
      <c r="O38" s="2"/>
      <c r="P38" s="2"/>
      <c r="Q38" s="2">
        <v>1</v>
      </c>
      <c r="R38" s="2"/>
      <c r="S38" s="2"/>
      <c r="T38" s="2">
        <v>1</v>
      </c>
      <c r="U38" s="2"/>
      <c r="V38" s="2" t="s">
        <v>255</v>
      </c>
      <c r="W38" s="2"/>
      <c r="X38" s="2">
        <v>1</v>
      </c>
      <c r="Y38" s="2"/>
      <c r="Z38" s="2"/>
      <c r="AA38" s="2">
        <v>1</v>
      </c>
      <c r="AB38" s="2"/>
      <c r="AC38" s="2" t="s">
        <v>130</v>
      </c>
      <c r="AD38" s="2"/>
      <c r="AE38" s="2" t="s">
        <v>32</v>
      </c>
      <c r="AF38" s="2"/>
      <c r="AG38" s="2"/>
      <c r="AH38" s="2"/>
      <c r="AI38" s="2"/>
      <c r="AJ38" s="2" t="s">
        <v>69</v>
      </c>
      <c r="AK38" s="2">
        <v>0</v>
      </c>
      <c r="AL38" s="2" t="s">
        <v>273</v>
      </c>
      <c r="AM38" s="2" t="s">
        <v>1482</v>
      </c>
      <c r="AN38" s="2" t="s">
        <v>257</v>
      </c>
    </row>
    <row r="39" spans="1:41" x14ac:dyDescent="0.2">
      <c r="A39" s="2">
        <v>38</v>
      </c>
      <c r="B39" s="2" t="s">
        <v>237</v>
      </c>
      <c r="C39" s="2">
        <v>1</v>
      </c>
      <c r="D39" s="7">
        <v>1.0159722222222223</v>
      </c>
      <c r="E39" s="2"/>
      <c r="F39" s="2">
        <v>1</v>
      </c>
      <c r="G39" s="2"/>
      <c r="H39" s="2">
        <v>2</v>
      </c>
      <c r="I39" s="2" t="s">
        <v>246</v>
      </c>
      <c r="J39" s="2"/>
      <c r="K39" s="2"/>
      <c r="L39" s="2"/>
      <c r="M39" s="2"/>
      <c r="N39" s="2"/>
      <c r="O39" s="2"/>
      <c r="P39" s="2"/>
      <c r="Q39" s="2"/>
      <c r="R39" s="2">
        <v>1</v>
      </c>
      <c r="S39" s="2"/>
      <c r="T39" s="2">
        <v>1</v>
      </c>
      <c r="U39" s="2"/>
      <c r="V39" s="2" t="s">
        <v>258</v>
      </c>
      <c r="W39" s="2"/>
      <c r="X39" s="2">
        <v>1</v>
      </c>
      <c r="Y39" s="2"/>
      <c r="Z39" s="2"/>
      <c r="AA39" s="2"/>
      <c r="AB39" s="2">
        <v>1</v>
      </c>
      <c r="AC39" s="2" t="s">
        <v>157</v>
      </c>
      <c r="AD39" s="2"/>
      <c r="AE39" s="2" t="s">
        <v>46</v>
      </c>
      <c r="AF39" s="2"/>
      <c r="AG39" s="2"/>
      <c r="AH39" s="2"/>
      <c r="AI39" s="2"/>
      <c r="AJ39" s="2">
        <v>393</v>
      </c>
      <c r="AK39" s="2">
        <v>0</v>
      </c>
      <c r="AL39" s="2" t="s">
        <v>274</v>
      </c>
      <c r="AM39" s="2" t="s">
        <v>259</v>
      </c>
      <c r="AN39" s="2" t="s">
        <v>260</v>
      </c>
    </row>
    <row r="40" spans="1:41" x14ac:dyDescent="0.2">
      <c r="A40" s="2">
        <v>39</v>
      </c>
      <c r="B40" s="2" t="s">
        <v>238</v>
      </c>
      <c r="C40" s="2">
        <v>1</v>
      </c>
      <c r="D40" s="7">
        <v>1.1229166666666666</v>
      </c>
      <c r="E40" s="2">
        <v>1</v>
      </c>
      <c r="F40" s="2"/>
      <c r="G40" s="2"/>
      <c r="H40" s="2">
        <v>2</v>
      </c>
      <c r="I40" s="2" t="s">
        <v>124</v>
      </c>
      <c r="J40" s="2"/>
      <c r="K40" s="2"/>
      <c r="L40" s="2"/>
      <c r="M40" s="2"/>
      <c r="N40" s="2"/>
      <c r="O40" s="2"/>
      <c r="P40" s="2"/>
      <c r="Q40" s="2"/>
      <c r="R40" s="2"/>
      <c r="S40" s="2">
        <v>1</v>
      </c>
      <c r="T40" s="2"/>
      <c r="U40" s="2">
        <v>1</v>
      </c>
      <c r="V40" s="2" t="s">
        <v>49</v>
      </c>
      <c r="W40" s="2"/>
      <c r="X40" s="2"/>
      <c r="Y40" s="2"/>
      <c r="Z40" s="2">
        <v>1</v>
      </c>
      <c r="AA40" s="2">
        <v>1</v>
      </c>
      <c r="AB40" s="2"/>
      <c r="AC40" s="2" t="s">
        <v>261</v>
      </c>
      <c r="AD40" s="2"/>
      <c r="AE40" s="2" t="s">
        <v>50</v>
      </c>
      <c r="AF40" s="2"/>
      <c r="AG40" s="2"/>
      <c r="AH40" s="2"/>
      <c r="AI40" s="2"/>
      <c r="AJ40" s="2" t="s">
        <v>69</v>
      </c>
      <c r="AK40" s="2">
        <v>1</v>
      </c>
      <c r="AL40" s="2" t="s">
        <v>269</v>
      </c>
      <c r="AM40" s="2" t="s">
        <v>1483</v>
      </c>
      <c r="AN40" s="2" t="s">
        <v>263</v>
      </c>
    </row>
    <row r="41" spans="1:41" x14ac:dyDescent="0.2">
      <c r="A41" s="2">
        <v>40</v>
      </c>
      <c r="B41" s="2">
        <v>15</v>
      </c>
      <c r="C41" s="2">
        <v>1</v>
      </c>
      <c r="D41" s="4">
        <v>4.1666666666666666E-3</v>
      </c>
      <c r="E41" s="2"/>
      <c r="F41" s="2">
        <v>1</v>
      </c>
      <c r="G41" s="2"/>
      <c r="H41" s="2">
        <v>4</v>
      </c>
      <c r="I41" s="2" t="s">
        <v>124</v>
      </c>
      <c r="J41" s="2" t="s">
        <v>264</v>
      </c>
      <c r="K41" s="2"/>
      <c r="L41" s="2"/>
      <c r="M41" s="2"/>
      <c r="N41" s="2"/>
      <c r="O41" s="2"/>
      <c r="P41" s="2"/>
      <c r="Q41" s="2"/>
      <c r="R41" s="2">
        <v>1</v>
      </c>
      <c r="S41" s="2"/>
      <c r="T41" s="2">
        <v>1</v>
      </c>
      <c r="U41" s="2"/>
      <c r="V41" s="2" t="s">
        <v>69</v>
      </c>
      <c r="W41" s="2"/>
      <c r="X41" s="2">
        <v>1</v>
      </c>
      <c r="Y41" s="2"/>
      <c r="Z41" s="2"/>
      <c r="AA41" s="2"/>
      <c r="AB41" s="2">
        <v>1</v>
      </c>
      <c r="AC41" s="2" t="s">
        <v>158</v>
      </c>
      <c r="AD41" s="2"/>
      <c r="AE41" s="2" t="s">
        <v>275</v>
      </c>
      <c r="AF41" s="2"/>
      <c r="AG41" s="2"/>
      <c r="AH41" s="2"/>
      <c r="AI41" s="2"/>
      <c r="AJ41" s="2">
        <v>6126</v>
      </c>
      <c r="AK41" s="2">
        <v>1</v>
      </c>
      <c r="AL41" s="2" t="s">
        <v>269</v>
      </c>
      <c r="AM41" s="2" t="s">
        <v>1484</v>
      </c>
      <c r="AN41" s="2" t="s">
        <v>277</v>
      </c>
    </row>
    <row r="42" spans="1:41" x14ac:dyDescent="0.2">
      <c r="A42" s="2">
        <v>41</v>
      </c>
      <c r="B42" s="2">
        <v>16</v>
      </c>
      <c r="C42" s="2">
        <v>1</v>
      </c>
      <c r="D42" s="7">
        <v>1.2083333333333333</v>
      </c>
      <c r="E42" s="2">
        <v>1</v>
      </c>
      <c r="F42" s="2"/>
      <c r="G42" s="2"/>
      <c r="H42" s="2">
        <v>1</v>
      </c>
      <c r="I42" s="2" t="s">
        <v>124</v>
      </c>
      <c r="J42" s="2" t="s">
        <v>278</v>
      </c>
      <c r="K42" s="2" t="s">
        <v>279</v>
      </c>
      <c r="L42" s="2"/>
      <c r="M42" s="2"/>
      <c r="N42" s="2"/>
      <c r="O42" s="2"/>
      <c r="P42" s="2"/>
      <c r="Q42" s="2"/>
      <c r="R42" s="2">
        <v>1</v>
      </c>
      <c r="S42" s="2"/>
      <c r="T42" s="2">
        <v>1</v>
      </c>
      <c r="U42" s="2"/>
      <c r="V42" s="2" t="s">
        <v>123</v>
      </c>
      <c r="W42" s="2">
        <v>1</v>
      </c>
      <c r="X42" s="2">
        <v>1</v>
      </c>
      <c r="Y42" s="2"/>
      <c r="Z42" s="2"/>
      <c r="AA42" s="2"/>
      <c r="AB42" s="2">
        <v>1</v>
      </c>
      <c r="AC42" s="2" t="s">
        <v>158</v>
      </c>
      <c r="AD42" s="2"/>
      <c r="AE42" s="2" t="s">
        <v>280</v>
      </c>
      <c r="AF42" s="2" t="s">
        <v>50</v>
      </c>
      <c r="AG42" s="2"/>
      <c r="AH42" s="2"/>
      <c r="AI42" s="2"/>
      <c r="AJ42" s="2">
        <v>6</v>
      </c>
      <c r="AK42" s="2">
        <v>1</v>
      </c>
      <c r="AL42" s="2" t="s">
        <v>269</v>
      </c>
      <c r="AM42" s="2" t="s">
        <v>1485</v>
      </c>
      <c r="AN42" s="2" t="s">
        <v>282</v>
      </c>
      <c r="AO42" s="2" t="s">
        <v>283</v>
      </c>
    </row>
    <row r="43" spans="1:41" x14ac:dyDescent="0.2">
      <c r="A43" s="3">
        <v>42</v>
      </c>
      <c r="B43" s="2">
        <v>16</v>
      </c>
      <c r="C43" s="2">
        <v>1</v>
      </c>
      <c r="D43" s="7">
        <v>2.9861111111111113E-2</v>
      </c>
      <c r="E43" s="2">
        <v>1</v>
      </c>
      <c r="F43" s="2"/>
      <c r="G43" s="2"/>
      <c r="H43" s="2">
        <v>2</v>
      </c>
      <c r="I43" s="2" t="s">
        <v>124</v>
      </c>
      <c r="J43" s="2" t="s">
        <v>284</v>
      </c>
      <c r="K43" s="2" t="s">
        <v>285</v>
      </c>
      <c r="L43" s="2"/>
      <c r="M43" s="2"/>
      <c r="N43" s="2"/>
      <c r="O43" s="2"/>
      <c r="P43" s="2"/>
      <c r="Q43" s="2"/>
      <c r="R43" s="2">
        <v>1</v>
      </c>
      <c r="S43" s="2"/>
      <c r="T43" s="2">
        <v>1</v>
      </c>
      <c r="U43" s="2"/>
      <c r="V43" s="2" t="s">
        <v>45</v>
      </c>
      <c r="W43" s="2"/>
      <c r="X43" s="2">
        <v>1</v>
      </c>
      <c r="Y43" s="2"/>
      <c r="Z43" s="2"/>
      <c r="AA43" s="2"/>
      <c r="AB43" s="2">
        <v>1</v>
      </c>
      <c r="AC43" s="2" t="s">
        <v>158</v>
      </c>
      <c r="AD43" s="2"/>
      <c r="AE43" s="2" t="s">
        <v>286</v>
      </c>
      <c r="AF43" s="2"/>
      <c r="AG43" s="2"/>
      <c r="AH43" s="2"/>
      <c r="AI43" s="2"/>
      <c r="AJ43" s="2" t="s">
        <v>69</v>
      </c>
      <c r="AK43" s="2">
        <v>0</v>
      </c>
      <c r="AL43" s="2" t="s">
        <v>69</v>
      </c>
      <c r="AM43" s="2" t="s">
        <v>287</v>
      </c>
      <c r="AN43" s="2" t="s">
        <v>288</v>
      </c>
    </row>
    <row r="44" spans="1:41" x14ac:dyDescent="0.2">
      <c r="A44" s="2">
        <v>43</v>
      </c>
      <c r="B44" s="2" t="s">
        <v>289</v>
      </c>
      <c r="C44" s="2">
        <v>1</v>
      </c>
      <c r="D44" s="4">
        <v>0.17361111111111113</v>
      </c>
      <c r="E44" s="2"/>
      <c r="F44" s="2">
        <v>1</v>
      </c>
      <c r="G44" s="2">
        <v>1</v>
      </c>
      <c r="H44" s="2" t="s">
        <v>69</v>
      </c>
      <c r="I44" s="2" t="s">
        <v>69</v>
      </c>
      <c r="J44" s="2"/>
      <c r="K44" s="2"/>
      <c r="L44" s="2"/>
      <c r="M44" s="2"/>
      <c r="N44" s="2"/>
      <c r="O44" s="2"/>
      <c r="P44" s="2"/>
      <c r="Q44" s="2"/>
      <c r="R44" s="2"/>
      <c r="S44" s="2">
        <v>1</v>
      </c>
      <c r="T44" s="2"/>
      <c r="U44" s="2">
        <v>1</v>
      </c>
      <c r="V44" s="2" t="s">
        <v>54</v>
      </c>
      <c r="W44" s="2"/>
      <c r="X44" s="2">
        <v>1</v>
      </c>
      <c r="Y44" s="2"/>
      <c r="Z44" s="2"/>
      <c r="AA44" s="2">
        <v>1</v>
      </c>
      <c r="AB44" s="2"/>
      <c r="AC44" s="2" t="s">
        <v>164</v>
      </c>
      <c r="AD44" s="2"/>
      <c r="AE44" s="2" t="s">
        <v>178</v>
      </c>
      <c r="AF44" s="2"/>
      <c r="AG44" s="2"/>
      <c r="AH44" s="2"/>
      <c r="AI44" s="2"/>
      <c r="AJ44" s="2" t="s">
        <v>69</v>
      </c>
      <c r="AK44" s="2">
        <v>0</v>
      </c>
      <c r="AL44" s="2" t="s">
        <v>62</v>
      </c>
      <c r="AM44" s="2" t="s">
        <v>1486</v>
      </c>
      <c r="AN44" s="2" t="s">
        <v>293</v>
      </c>
    </row>
    <row r="45" spans="1:41" x14ac:dyDescent="0.2">
      <c r="A45" s="2">
        <v>44</v>
      </c>
      <c r="B45" s="2" t="s">
        <v>290</v>
      </c>
      <c r="C45" s="2">
        <v>1</v>
      </c>
      <c r="D45" s="4">
        <v>0.24305555555555555</v>
      </c>
      <c r="E45" s="2"/>
      <c r="F45" s="2">
        <v>1</v>
      </c>
      <c r="G45" s="2">
        <v>1</v>
      </c>
      <c r="H45" s="2">
        <v>2</v>
      </c>
      <c r="I45" s="2" t="s">
        <v>69</v>
      </c>
      <c r="J45" s="2" t="s">
        <v>295</v>
      </c>
      <c r="K45" s="2" t="s">
        <v>294</v>
      </c>
      <c r="L45" s="2"/>
      <c r="M45" s="2"/>
      <c r="N45" s="2"/>
      <c r="O45" s="2"/>
      <c r="P45" s="2">
        <v>1</v>
      </c>
      <c r="Q45" s="2"/>
      <c r="R45" s="2">
        <v>1</v>
      </c>
      <c r="S45" s="2"/>
      <c r="T45" s="2">
        <v>1</v>
      </c>
      <c r="U45" s="2"/>
      <c r="V45" s="2" t="s">
        <v>296</v>
      </c>
      <c r="W45" s="2"/>
      <c r="X45" s="2">
        <v>1</v>
      </c>
      <c r="Y45" s="2">
        <v>1</v>
      </c>
      <c r="Z45" s="2"/>
      <c r="AA45" s="2">
        <v>1</v>
      </c>
      <c r="AB45" s="2"/>
      <c r="AC45" s="2" t="s">
        <v>157</v>
      </c>
      <c r="AD45" s="2"/>
      <c r="AE45" s="2" t="s">
        <v>63</v>
      </c>
      <c r="AF45" s="2" t="s">
        <v>79</v>
      </c>
      <c r="AG45" s="2"/>
      <c r="AH45" s="2"/>
      <c r="AI45" s="2"/>
      <c r="AJ45" s="2">
        <v>393</v>
      </c>
      <c r="AK45" s="2">
        <v>0</v>
      </c>
      <c r="AL45" s="2" t="s">
        <v>269</v>
      </c>
      <c r="AM45" s="2" t="s">
        <v>1487</v>
      </c>
      <c r="AN45" s="2" t="s">
        <v>298</v>
      </c>
    </row>
    <row r="46" spans="1:41" x14ac:dyDescent="0.2">
      <c r="A46" s="2">
        <v>45</v>
      </c>
      <c r="B46" s="2" t="s">
        <v>291</v>
      </c>
      <c r="C46" s="2">
        <v>1</v>
      </c>
      <c r="D46" s="4">
        <v>0.63680555555555551</v>
      </c>
      <c r="E46" s="2">
        <v>1</v>
      </c>
      <c r="F46" s="2"/>
      <c r="G46" s="2">
        <v>1</v>
      </c>
      <c r="H46" s="2">
        <v>1</v>
      </c>
      <c r="I46" s="2" t="s">
        <v>124</v>
      </c>
      <c r="J46" s="2" t="s">
        <v>299</v>
      </c>
      <c r="K46" s="2" t="s">
        <v>300</v>
      </c>
      <c r="L46" s="2">
        <v>1</v>
      </c>
      <c r="M46" s="2"/>
      <c r="N46" s="2"/>
      <c r="O46" s="2"/>
      <c r="P46" s="2"/>
      <c r="Q46" s="2"/>
      <c r="R46" s="2"/>
      <c r="S46" s="2">
        <v>1</v>
      </c>
      <c r="T46" s="2"/>
      <c r="U46" s="2">
        <v>1</v>
      </c>
      <c r="V46" s="2" t="s">
        <v>301</v>
      </c>
      <c r="W46" s="2"/>
      <c r="X46" s="2">
        <v>1</v>
      </c>
      <c r="Y46" s="2"/>
      <c r="Z46" s="2"/>
      <c r="AA46" s="2">
        <v>1</v>
      </c>
      <c r="AB46" s="2"/>
      <c r="AC46" s="2" t="s">
        <v>165</v>
      </c>
      <c r="AD46" s="2"/>
      <c r="AE46" s="2" t="s">
        <v>79</v>
      </c>
      <c r="AF46" s="2"/>
      <c r="AG46" s="2"/>
      <c r="AH46" s="2"/>
      <c r="AI46" s="2"/>
      <c r="AJ46" s="2">
        <v>20</v>
      </c>
      <c r="AK46" s="2">
        <v>1</v>
      </c>
      <c r="AL46" s="2" t="s">
        <v>258</v>
      </c>
      <c r="AM46" s="2" t="s">
        <v>302</v>
      </c>
      <c r="AN46" s="2" t="s">
        <v>303</v>
      </c>
      <c r="AO46" s="2" t="s">
        <v>304</v>
      </c>
    </row>
    <row r="47" spans="1:41" x14ac:dyDescent="0.2">
      <c r="A47" s="2">
        <v>46</v>
      </c>
      <c r="B47" s="2" t="s">
        <v>305</v>
      </c>
      <c r="C47" s="2">
        <v>1</v>
      </c>
      <c r="D47" s="4">
        <v>4.7916666666666663E-2</v>
      </c>
      <c r="E47" s="2">
        <v>1</v>
      </c>
      <c r="F47" s="2"/>
      <c r="G47" s="2">
        <v>1</v>
      </c>
      <c r="H47" s="2">
        <v>5</v>
      </c>
      <c r="I47" s="2" t="s">
        <v>124</v>
      </c>
      <c r="J47" s="2" t="s">
        <v>308</v>
      </c>
      <c r="K47" s="2" t="s">
        <v>309</v>
      </c>
      <c r="L47" s="2"/>
      <c r="M47" s="2"/>
      <c r="N47" s="2"/>
      <c r="O47" s="2"/>
      <c r="P47" s="2"/>
      <c r="Q47" s="2"/>
      <c r="R47" s="2">
        <v>1</v>
      </c>
      <c r="S47" s="2"/>
      <c r="T47" s="2">
        <v>1</v>
      </c>
      <c r="U47" s="2"/>
      <c r="V47" s="2" t="s">
        <v>310</v>
      </c>
      <c r="W47" s="2"/>
      <c r="X47" s="2">
        <v>1</v>
      </c>
      <c r="Y47" s="2"/>
      <c r="Z47" s="2"/>
      <c r="AA47" s="2"/>
      <c r="AB47" s="2">
        <v>1</v>
      </c>
      <c r="AC47" s="2" t="s">
        <v>165</v>
      </c>
      <c r="AD47" s="2"/>
      <c r="AE47" s="2" t="s">
        <v>79</v>
      </c>
      <c r="AF47" s="2"/>
      <c r="AG47" s="2"/>
      <c r="AH47" s="2"/>
      <c r="AI47" s="2"/>
      <c r="AJ47" s="2" t="s">
        <v>69</v>
      </c>
      <c r="AK47" s="2">
        <v>1</v>
      </c>
      <c r="AL47" s="2" t="s">
        <v>269</v>
      </c>
      <c r="AM47" s="2" t="s">
        <v>1488</v>
      </c>
      <c r="AN47" s="2" t="s">
        <v>312</v>
      </c>
    </row>
    <row r="48" spans="1:41" x14ac:dyDescent="0.2">
      <c r="A48" s="2">
        <v>47</v>
      </c>
      <c r="B48" s="2" t="s">
        <v>306</v>
      </c>
      <c r="C48" s="2">
        <v>1</v>
      </c>
      <c r="D48" s="4">
        <v>5.8333333333333327E-2</v>
      </c>
      <c r="E48" s="2">
        <v>1</v>
      </c>
      <c r="F48" s="2"/>
      <c r="G48" s="2">
        <v>1</v>
      </c>
      <c r="H48" s="2">
        <v>10</v>
      </c>
      <c r="I48" s="2" t="s">
        <v>124</v>
      </c>
      <c r="J48" s="2" t="s">
        <v>314</v>
      </c>
      <c r="K48" s="2" t="s">
        <v>315</v>
      </c>
      <c r="L48" s="2"/>
      <c r="M48" s="2"/>
      <c r="N48" s="2"/>
      <c r="O48" s="2"/>
      <c r="P48" s="2"/>
      <c r="Q48" s="2"/>
      <c r="R48" s="2">
        <v>1</v>
      </c>
      <c r="S48" s="2"/>
      <c r="T48" s="2">
        <v>1</v>
      </c>
      <c r="U48" s="2"/>
      <c r="V48" s="2" t="s">
        <v>310</v>
      </c>
      <c r="W48" s="2"/>
      <c r="X48" s="2">
        <v>1</v>
      </c>
      <c r="Y48" s="2"/>
      <c r="Z48" s="2"/>
      <c r="AA48" s="2">
        <v>1</v>
      </c>
      <c r="AB48" s="2"/>
      <c r="AC48" s="2" t="s">
        <v>165</v>
      </c>
      <c r="AD48" s="2"/>
      <c r="AE48" s="2" t="s">
        <v>79</v>
      </c>
      <c r="AF48" s="2"/>
      <c r="AG48" s="2"/>
      <c r="AH48" s="2"/>
      <c r="AI48" s="2"/>
      <c r="AJ48" s="2" t="s">
        <v>69</v>
      </c>
      <c r="AK48" s="2">
        <v>1</v>
      </c>
      <c r="AL48" s="2" t="s">
        <v>269</v>
      </c>
      <c r="AM48" s="2" t="s">
        <v>1489</v>
      </c>
      <c r="AN48" s="2" t="s">
        <v>317</v>
      </c>
    </row>
    <row r="49" spans="1:42" x14ac:dyDescent="0.2">
      <c r="A49" s="2">
        <v>48</v>
      </c>
      <c r="B49" s="2" t="s">
        <v>307</v>
      </c>
      <c r="C49" s="2">
        <v>1</v>
      </c>
      <c r="D49" s="4">
        <v>6.5277777777777782E-2</v>
      </c>
      <c r="E49" s="2"/>
      <c r="F49" s="2">
        <v>1</v>
      </c>
      <c r="G49" s="2">
        <v>1</v>
      </c>
      <c r="H49" s="2">
        <v>5</v>
      </c>
      <c r="I49" s="2" t="s">
        <v>69</v>
      </c>
      <c r="J49" s="2" t="s">
        <v>319</v>
      </c>
      <c r="K49" s="2" t="s">
        <v>318</v>
      </c>
      <c r="L49" s="2"/>
      <c r="M49" s="2"/>
      <c r="N49" s="2"/>
      <c r="O49" s="2"/>
      <c r="P49" s="2"/>
      <c r="Q49" s="2"/>
      <c r="R49" s="2"/>
      <c r="S49" s="2">
        <v>1</v>
      </c>
      <c r="T49" s="2"/>
      <c r="U49" s="2">
        <v>1</v>
      </c>
      <c r="V49" s="2" t="s">
        <v>258</v>
      </c>
      <c r="W49" s="2"/>
      <c r="X49" s="2">
        <v>1</v>
      </c>
      <c r="Y49" s="2"/>
      <c r="Z49" s="2"/>
      <c r="AA49" s="2"/>
      <c r="AB49" s="2">
        <v>1</v>
      </c>
      <c r="AC49" s="2" t="s">
        <v>157</v>
      </c>
      <c r="AD49" s="2"/>
      <c r="AE49" s="2" t="s">
        <v>59</v>
      </c>
      <c r="AF49" s="2"/>
      <c r="AG49" s="2"/>
      <c r="AH49" s="2"/>
      <c r="AI49" s="2"/>
      <c r="AJ49" s="2" t="s">
        <v>69</v>
      </c>
      <c r="AK49" s="2">
        <v>1</v>
      </c>
      <c r="AL49" s="2" t="s">
        <v>69</v>
      </c>
      <c r="AM49" s="2" t="s">
        <v>320</v>
      </c>
      <c r="AN49" s="2" t="s">
        <v>321</v>
      </c>
    </row>
    <row r="50" spans="1:42" x14ac:dyDescent="0.2">
      <c r="A50" s="2">
        <v>49</v>
      </c>
      <c r="B50" s="2">
        <v>19</v>
      </c>
      <c r="C50" s="2">
        <v>1</v>
      </c>
      <c r="D50" s="3"/>
      <c r="E50" s="2"/>
      <c r="F50" s="2">
        <v>1</v>
      </c>
      <c r="G50" s="2">
        <v>1</v>
      </c>
      <c r="H50" s="2">
        <v>20</v>
      </c>
      <c r="I50" s="2" t="s">
        <v>124</v>
      </c>
      <c r="J50" s="2" t="s">
        <v>322</v>
      </c>
      <c r="K50" s="2" t="s">
        <v>69</v>
      </c>
      <c r="L50" s="2"/>
      <c r="M50" s="2"/>
      <c r="N50" s="2"/>
      <c r="O50" s="2"/>
      <c r="P50" s="2"/>
      <c r="Q50" s="2"/>
      <c r="R50" s="2"/>
      <c r="S50" s="2">
        <v>1</v>
      </c>
      <c r="T50" s="2"/>
      <c r="U50" s="2">
        <v>1</v>
      </c>
      <c r="V50" s="2" t="s">
        <v>323</v>
      </c>
      <c r="W50" s="2">
        <v>1</v>
      </c>
      <c r="X50" s="2"/>
      <c r="Y50" s="2"/>
      <c r="Z50" s="2"/>
      <c r="AA50" s="2">
        <v>1</v>
      </c>
      <c r="AB50" s="2"/>
      <c r="AC50" s="2" t="s">
        <v>165</v>
      </c>
      <c r="AD50" s="2"/>
      <c r="AE50" s="2" t="s">
        <v>88</v>
      </c>
      <c r="AF50" s="2"/>
      <c r="AG50" s="2"/>
      <c r="AH50" s="2"/>
      <c r="AI50" s="2"/>
      <c r="AJ50" s="2" t="s">
        <v>69</v>
      </c>
      <c r="AK50" s="2">
        <v>1</v>
      </c>
      <c r="AL50" s="2" t="s">
        <v>269</v>
      </c>
      <c r="AM50" s="2" t="s">
        <v>324</v>
      </c>
      <c r="AN50" s="2" t="s">
        <v>325</v>
      </c>
    </row>
    <row r="51" spans="1:42" x14ac:dyDescent="0.2">
      <c r="A51" s="2">
        <v>50</v>
      </c>
      <c r="B51" s="2">
        <v>20</v>
      </c>
      <c r="C51" s="2">
        <v>1</v>
      </c>
      <c r="D51" s="3" t="s">
        <v>313</v>
      </c>
      <c r="E51" s="2"/>
      <c r="F51" s="2">
        <v>1</v>
      </c>
      <c r="G51" s="2">
        <v>1</v>
      </c>
      <c r="H51" s="2" t="s">
        <v>69</v>
      </c>
      <c r="I51" s="2" t="s">
        <v>69</v>
      </c>
      <c r="J51" s="2"/>
      <c r="K51" s="2"/>
      <c r="L51" s="2"/>
      <c r="M51" s="2"/>
      <c r="N51" s="2"/>
      <c r="O51" s="2"/>
      <c r="P51" s="2"/>
      <c r="Q51" s="2">
        <v>1</v>
      </c>
      <c r="R51" s="2"/>
      <c r="S51" s="2"/>
      <c r="T51" s="2">
        <v>1</v>
      </c>
      <c r="U51" s="2"/>
      <c r="V51" s="2" t="s">
        <v>54</v>
      </c>
      <c r="W51" s="2"/>
      <c r="X51" s="2">
        <v>1</v>
      </c>
      <c r="Y51" s="2"/>
      <c r="Z51" s="2"/>
      <c r="AA51" s="2">
        <v>1</v>
      </c>
      <c r="AB51" s="2"/>
      <c r="AC51" s="2" t="s">
        <v>157</v>
      </c>
      <c r="AD51" s="2"/>
      <c r="AE51" s="2" t="s">
        <v>50</v>
      </c>
      <c r="AF51" s="2"/>
      <c r="AG51" s="2"/>
      <c r="AH51" s="2"/>
      <c r="AI51" s="2"/>
      <c r="AJ51" s="2" t="s">
        <v>326</v>
      </c>
      <c r="AK51" s="2">
        <v>0</v>
      </c>
      <c r="AL51" s="2" t="s">
        <v>69</v>
      </c>
      <c r="AM51" s="2" t="s">
        <v>1490</v>
      </c>
      <c r="AN51" s="2" t="s">
        <v>328</v>
      </c>
    </row>
    <row r="52" spans="1:42" x14ac:dyDescent="0.2">
      <c r="A52" s="2">
        <v>51</v>
      </c>
      <c r="B52" s="2">
        <v>21</v>
      </c>
      <c r="C52" s="2">
        <v>1</v>
      </c>
      <c r="D52" s="3"/>
      <c r="E52" s="2"/>
      <c r="F52" s="2">
        <v>1</v>
      </c>
      <c r="G52" s="2"/>
      <c r="H52" s="2" t="s">
        <v>69</v>
      </c>
      <c r="I52" s="2" t="s">
        <v>69</v>
      </c>
      <c r="J52" s="2"/>
      <c r="K52" s="2"/>
      <c r="L52" s="2"/>
      <c r="M52" s="2"/>
      <c r="N52" s="2"/>
      <c r="O52" s="2"/>
      <c r="P52" s="2"/>
      <c r="Q52" s="2"/>
      <c r="R52" s="2"/>
      <c r="S52" s="2">
        <v>1</v>
      </c>
      <c r="T52" s="2"/>
      <c r="U52" s="2">
        <v>1</v>
      </c>
      <c r="V52" s="2" t="s">
        <v>329</v>
      </c>
      <c r="W52" s="2"/>
      <c r="X52" s="2"/>
      <c r="Y52" s="2">
        <v>1</v>
      </c>
      <c r="Z52" s="2"/>
      <c r="AA52" s="2">
        <v>1</v>
      </c>
      <c r="AB52" s="2"/>
      <c r="AC52" s="2" t="s">
        <v>330</v>
      </c>
      <c r="AD52" s="2"/>
      <c r="AE52" s="2" t="s">
        <v>159</v>
      </c>
      <c r="AF52" s="2"/>
      <c r="AG52" s="2"/>
      <c r="AH52" s="2"/>
      <c r="AI52" s="2"/>
      <c r="AJ52" s="2" t="s">
        <v>69</v>
      </c>
      <c r="AK52" s="2">
        <v>0</v>
      </c>
      <c r="AL52" s="2" t="s">
        <v>269</v>
      </c>
      <c r="AM52" s="2" t="s">
        <v>1491</v>
      </c>
      <c r="AN52" s="2" t="s">
        <v>332</v>
      </c>
    </row>
    <row r="53" spans="1:42" x14ac:dyDescent="0.2">
      <c r="A53" s="2">
        <v>52</v>
      </c>
      <c r="B53" s="2" t="s">
        <v>333</v>
      </c>
      <c r="C53" s="2">
        <v>1</v>
      </c>
      <c r="D53" s="4">
        <v>0.2986111111111111</v>
      </c>
      <c r="E53" s="2"/>
      <c r="F53" s="2">
        <v>1</v>
      </c>
      <c r="G53" s="2"/>
      <c r="H53" s="2">
        <v>0</v>
      </c>
      <c r="I53" s="2" t="s">
        <v>124</v>
      </c>
      <c r="J53" s="2" t="s">
        <v>350</v>
      </c>
      <c r="K53" s="2" t="s">
        <v>345</v>
      </c>
      <c r="L53" s="2"/>
      <c r="M53" s="2">
        <v>1</v>
      </c>
      <c r="N53" s="2"/>
      <c r="O53" s="2"/>
      <c r="P53" s="2"/>
      <c r="Q53" s="2"/>
      <c r="R53" s="2"/>
      <c r="S53" s="2">
        <v>1</v>
      </c>
      <c r="T53" s="2"/>
      <c r="U53" s="2">
        <v>1</v>
      </c>
      <c r="V53" s="2" t="s">
        <v>353</v>
      </c>
      <c r="W53" s="2"/>
      <c r="X53" s="2">
        <v>1</v>
      </c>
      <c r="Y53" s="2"/>
      <c r="Z53" s="2"/>
      <c r="AA53" s="2">
        <v>1</v>
      </c>
      <c r="AB53" s="2"/>
      <c r="AC53" s="2" t="s">
        <v>330</v>
      </c>
      <c r="AD53" s="2"/>
      <c r="AE53" s="2" t="s">
        <v>159</v>
      </c>
      <c r="AF53" s="2" t="s">
        <v>46</v>
      </c>
      <c r="AG53" s="2" t="s">
        <v>57</v>
      </c>
      <c r="AH53" s="2"/>
      <c r="AI53" s="2"/>
      <c r="AJ53" s="2" t="s">
        <v>69</v>
      </c>
      <c r="AK53" s="2">
        <v>0</v>
      </c>
      <c r="AL53" s="2" t="s">
        <v>269</v>
      </c>
      <c r="AM53" s="2" t="s">
        <v>1492</v>
      </c>
      <c r="AN53" s="2" t="s">
        <v>347</v>
      </c>
      <c r="AO53" s="2" t="s">
        <v>348</v>
      </c>
      <c r="AP53" s="2" t="s">
        <v>349</v>
      </c>
    </row>
    <row r="54" spans="1:42" x14ac:dyDescent="0.2">
      <c r="A54" s="2">
        <v>53</v>
      </c>
      <c r="B54" s="2" t="s">
        <v>334</v>
      </c>
      <c r="C54" s="2">
        <v>1</v>
      </c>
      <c r="D54" s="4">
        <v>0.84097222222222223</v>
      </c>
      <c r="E54" s="2"/>
      <c r="F54" s="2">
        <v>1</v>
      </c>
      <c r="G54" s="2"/>
      <c r="H54" s="2">
        <v>10</v>
      </c>
      <c r="I54" s="2" t="s">
        <v>124</v>
      </c>
      <c r="J54" s="2" t="s">
        <v>351</v>
      </c>
      <c r="K54" s="2" t="s">
        <v>352</v>
      </c>
      <c r="L54" s="2"/>
      <c r="M54" s="2">
        <v>1</v>
      </c>
      <c r="N54" s="2"/>
      <c r="O54" s="2"/>
      <c r="P54" s="2"/>
      <c r="Q54" s="2"/>
      <c r="R54" s="2"/>
      <c r="S54" s="2">
        <v>1</v>
      </c>
      <c r="T54" s="2"/>
      <c r="U54" s="2">
        <v>1</v>
      </c>
      <c r="V54" s="2" t="s">
        <v>353</v>
      </c>
      <c r="W54" s="2"/>
      <c r="X54" s="2">
        <v>1</v>
      </c>
      <c r="Y54" s="2"/>
      <c r="Z54" s="2"/>
      <c r="AA54" s="2"/>
      <c r="AB54" s="2">
        <v>1</v>
      </c>
      <c r="AC54" s="2" t="s">
        <v>157</v>
      </c>
      <c r="AD54" s="2"/>
      <c r="AE54" s="2" t="s">
        <v>32</v>
      </c>
      <c r="AF54" s="2" t="s">
        <v>354</v>
      </c>
      <c r="AG54" s="2"/>
      <c r="AH54" s="2"/>
      <c r="AI54" s="2"/>
      <c r="AJ54" s="2" t="s">
        <v>69</v>
      </c>
      <c r="AK54" s="2">
        <v>0</v>
      </c>
      <c r="AL54" s="2" t="s">
        <v>269</v>
      </c>
      <c r="AM54" s="2" t="s">
        <v>1493</v>
      </c>
      <c r="AN54" s="2" t="s">
        <v>356</v>
      </c>
      <c r="AO54" s="2" t="s">
        <v>371</v>
      </c>
    </row>
    <row r="55" spans="1:42" x14ac:dyDescent="0.2">
      <c r="A55" s="2">
        <v>54</v>
      </c>
      <c r="B55" s="2" t="s">
        <v>335</v>
      </c>
      <c r="C55" s="2">
        <v>1</v>
      </c>
      <c r="D55" s="4">
        <v>0.99513888888888891</v>
      </c>
      <c r="E55" s="2"/>
      <c r="F55" s="2">
        <v>1</v>
      </c>
      <c r="G55" s="2"/>
      <c r="H55" s="2" t="s">
        <v>69</v>
      </c>
      <c r="I55" s="2" t="s">
        <v>69</v>
      </c>
      <c r="J55" s="2"/>
      <c r="K55" s="2"/>
      <c r="L55" s="2"/>
      <c r="M55" s="2">
        <v>1</v>
      </c>
      <c r="N55" s="2"/>
      <c r="O55" s="2"/>
      <c r="P55" s="2"/>
      <c r="Q55" s="2">
        <v>1</v>
      </c>
      <c r="R55" s="2"/>
      <c r="S55" s="2"/>
      <c r="T55" s="2">
        <v>1</v>
      </c>
      <c r="U55" s="2"/>
      <c r="V55" s="2" t="s">
        <v>301</v>
      </c>
      <c r="W55" s="2"/>
      <c r="X55" s="2">
        <v>1</v>
      </c>
      <c r="Y55" s="2"/>
      <c r="Z55" s="2"/>
      <c r="AA55" s="2">
        <v>1</v>
      </c>
      <c r="AB55" s="2"/>
      <c r="AC55" s="2" t="s">
        <v>158</v>
      </c>
      <c r="AD55" s="2"/>
      <c r="AE55" s="2" t="s">
        <v>357</v>
      </c>
      <c r="AF55" s="2" t="s">
        <v>50</v>
      </c>
      <c r="AG55" s="2"/>
      <c r="AH55" s="2"/>
      <c r="AI55" s="2"/>
      <c r="AJ55" s="2" t="s">
        <v>69</v>
      </c>
      <c r="AK55" s="2">
        <v>0</v>
      </c>
      <c r="AL55" s="2" t="s">
        <v>353</v>
      </c>
      <c r="AM55" s="2" t="s">
        <v>1494</v>
      </c>
      <c r="AN55" s="2" t="s">
        <v>365</v>
      </c>
      <c r="AO55" s="2" t="s">
        <v>359</v>
      </c>
    </row>
    <row r="56" spans="1:42" x14ac:dyDescent="0.2">
      <c r="A56" s="2">
        <v>55</v>
      </c>
      <c r="B56" s="2" t="s">
        <v>336</v>
      </c>
      <c r="C56" s="2">
        <v>1</v>
      </c>
      <c r="D56" s="7">
        <v>1.2597222222222222</v>
      </c>
      <c r="E56" s="2"/>
      <c r="F56" s="2">
        <v>1</v>
      </c>
      <c r="G56" s="2"/>
      <c r="H56" s="2">
        <v>6</v>
      </c>
      <c r="I56" s="2" t="s">
        <v>42</v>
      </c>
      <c r="J56" s="2" t="s">
        <v>360</v>
      </c>
      <c r="K56" s="2"/>
      <c r="L56" s="2"/>
      <c r="M56" s="2"/>
      <c r="N56" s="2"/>
      <c r="O56" s="2"/>
      <c r="P56" s="2"/>
      <c r="Q56" s="2"/>
      <c r="R56" s="2">
        <v>1</v>
      </c>
      <c r="S56" s="2"/>
      <c r="T56" s="2">
        <v>1</v>
      </c>
      <c r="U56" s="2"/>
      <c r="V56" s="2" t="s">
        <v>41</v>
      </c>
      <c r="W56" s="2"/>
      <c r="X56" s="2">
        <v>1</v>
      </c>
      <c r="Y56" s="2"/>
      <c r="Z56" s="2"/>
      <c r="AA56" s="2"/>
      <c r="AB56" s="2">
        <v>1</v>
      </c>
      <c r="AC56" s="2" t="s">
        <v>166</v>
      </c>
      <c r="AD56" s="2"/>
      <c r="AE56" s="2" t="s">
        <v>46</v>
      </c>
      <c r="AF56" s="2"/>
      <c r="AG56" s="2"/>
      <c r="AH56" s="2"/>
      <c r="AI56" s="2"/>
      <c r="AJ56" s="2" t="s">
        <v>69</v>
      </c>
      <c r="AK56" s="2">
        <v>1</v>
      </c>
      <c r="AL56" s="2" t="s">
        <v>41</v>
      </c>
      <c r="AM56" s="2" t="s">
        <v>1495</v>
      </c>
      <c r="AN56" s="2" t="s">
        <v>372</v>
      </c>
    </row>
    <row r="57" spans="1:42" x14ac:dyDescent="0.2">
      <c r="A57" s="2">
        <v>56</v>
      </c>
      <c r="B57" s="2" t="s">
        <v>337</v>
      </c>
      <c r="C57" s="2">
        <v>1</v>
      </c>
      <c r="D57" s="7">
        <v>1.4951388888888888</v>
      </c>
      <c r="E57" s="2">
        <v>1</v>
      </c>
      <c r="F57" s="2"/>
      <c r="G57" s="2"/>
      <c r="H57" s="2">
        <v>5</v>
      </c>
      <c r="I57" s="2" t="s">
        <v>69</v>
      </c>
      <c r="J57" s="2" t="s">
        <v>362</v>
      </c>
      <c r="K57" s="2" t="s">
        <v>363</v>
      </c>
      <c r="L57" s="2"/>
      <c r="M57" s="2">
        <v>1</v>
      </c>
      <c r="N57" s="2"/>
      <c r="O57" s="2"/>
      <c r="P57" s="2"/>
      <c r="Q57" s="2"/>
      <c r="R57" s="2"/>
      <c r="S57" s="2"/>
      <c r="T57" s="2"/>
      <c r="U57" s="2">
        <v>1</v>
      </c>
      <c r="V57" s="2" t="s">
        <v>54</v>
      </c>
      <c r="W57" s="2">
        <v>1</v>
      </c>
      <c r="X57" s="2"/>
      <c r="Y57" s="2"/>
      <c r="Z57" s="2"/>
      <c r="AA57" s="2"/>
      <c r="AB57" s="2">
        <v>1</v>
      </c>
      <c r="AC57" s="2" t="s">
        <v>252</v>
      </c>
      <c r="AD57" s="2"/>
      <c r="AE57" s="2" t="s">
        <v>32</v>
      </c>
      <c r="AF57" s="2"/>
      <c r="AG57" s="2"/>
      <c r="AH57" s="2"/>
      <c r="AI57" s="2"/>
      <c r="AJ57" s="2" t="s">
        <v>69</v>
      </c>
      <c r="AK57" s="2">
        <v>0</v>
      </c>
      <c r="AL57" s="2" t="s">
        <v>54</v>
      </c>
      <c r="AM57" s="2" t="s">
        <v>364</v>
      </c>
      <c r="AN57" s="2" t="s">
        <v>366</v>
      </c>
    </row>
    <row r="58" spans="1:42" x14ac:dyDescent="0.2">
      <c r="A58" s="2">
        <v>57</v>
      </c>
      <c r="B58" s="2" t="s">
        <v>340</v>
      </c>
      <c r="C58" s="2">
        <v>1</v>
      </c>
      <c r="D58" s="8">
        <v>4.2569444444444444E-2</v>
      </c>
      <c r="E58" s="2"/>
      <c r="F58" s="2">
        <v>1</v>
      </c>
      <c r="G58" s="2"/>
      <c r="H58" s="2">
        <v>0</v>
      </c>
      <c r="I58" s="2" t="s">
        <v>42</v>
      </c>
      <c r="J58" s="2" t="s">
        <v>367</v>
      </c>
      <c r="K58" s="2" t="s">
        <v>368</v>
      </c>
      <c r="L58" s="2"/>
      <c r="M58" s="2"/>
      <c r="N58" s="2"/>
      <c r="O58" s="2"/>
      <c r="P58" s="2"/>
      <c r="Q58" s="2"/>
      <c r="R58" s="2">
        <v>1</v>
      </c>
      <c r="S58" s="2"/>
      <c r="T58" s="2">
        <v>1</v>
      </c>
      <c r="U58" s="2"/>
      <c r="V58" s="2" t="s">
        <v>258</v>
      </c>
      <c r="W58" s="2"/>
      <c r="X58" s="2">
        <v>1</v>
      </c>
      <c r="Y58" s="2"/>
      <c r="Z58" s="2"/>
      <c r="AA58" s="2">
        <v>1</v>
      </c>
      <c r="AB58" s="2"/>
      <c r="AC58" s="2" t="s">
        <v>252</v>
      </c>
      <c r="AD58" s="2"/>
      <c r="AE58" s="2" t="s">
        <v>57</v>
      </c>
      <c r="AF58" s="2"/>
      <c r="AG58" s="2"/>
      <c r="AH58" s="2"/>
      <c r="AI58" s="2"/>
      <c r="AJ58" s="2" t="s">
        <v>69</v>
      </c>
      <c r="AK58" s="2">
        <v>1</v>
      </c>
      <c r="AL58" s="2" t="s">
        <v>301</v>
      </c>
      <c r="AM58" s="2" t="s">
        <v>1496</v>
      </c>
      <c r="AN58" s="2" t="s">
        <v>370</v>
      </c>
    </row>
    <row r="59" spans="1:42" x14ac:dyDescent="0.2">
      <c r="A59" s="2">
        <v>58</v>
      </c>
      <c r="B59" s="2" t="s">
        <v>341</v>
      </c>
      <c r="C59" s="2">
        <v>1</v>
      </c>
      <c r="D59" s="8">
        <v>5.2083333333333336E-2</v>
      </c>
      <c r="E59" s="2"/>
      <c r="F59" s="2">
        <v>1</v>
      </c>
      <c r="G59" s="2"/>
      <c r="H59" s="2">
        <v>0</v>
      </c>
      <c r="I59" s="2" t="s">
        <v>42</v>
      </c>
      <c r="J59" s="2" t="s">
        <v>373</v>
      </c>
      <c r="K59" s="2" t="s">
        <v>374</v>
      </c>
      <c r="L59" s="2"/>
      <c r="M59" s="2"/>
      <c r="N59" s="2"/>
      <c r="O59" s="2"/>
      <c r="P59" s="2"/>
      <c r="Q59" s="2"/>
      <c r="R59" s="2"/>
      <c r="S59" s="2">
        <v>1</v>
      </c>
      <c r="T59" s="2"/>
      <c r="U59" s="2">
        <v>1</v>
      </c>
      <c r="V59" s="2" t="s">
        <v>54</v>
      </c>
      <c r="W59" s="2"/>
      <c r="X59" s="2">
        <v>1</v>
      </c>
      <c r="Y59" s="2"/>
      <c r="Z59" s="2"/>
      <c r="AA59" s="2">
        <v>1</v>
      </c>
      <c r="AB59" s="2"/>
      <c r="AC59" s="2" t="s">
        <v>158</v>
      </c>
      <c r="AD59" s="2"/>
      <c r="AE59" s="2" t="s">
        <v>375</v>
      </c>
      <c r="AF59" s="2" t="s">
        <v>50</v>
      </c>
      <c r="AG59" s="2"/>
      <c r="AH59" s="2"/>
      <c r="AI59" s="2"/>
      <c r="AJ59" s="2" t="s">
        <v>69</v>
      </c>
      <c r="AK59" s="2">
        <v>0</v>
      </c>
      <c r="AL59" s="2">
        <v>1</v>
      </c>
      <c r="AM59" s="2" t="s">
        <v>1497</v>
      </c>
      <c r="AN59" s="2" t="s">
        <v>365</v>
      </c>
      <c r="AO59" s="2" t="s">
        <v>359</v>
      </c>
    </row>
    <row r="60" spans="1:42" x14ac:dyDescent="0.2">
      <c r="A60" s="2">
        <v>59</v>
      </c>
      <c r="B60" s="2" t="s">
        <v>342</v>
      </c>
      <c r="C60" s="2">
        <v>1</v>
      </c>
      <c r="D60" s="8">
        <v>5.486111111111111E-2</v>
      </c>
      <c r="E60" s="2"/>
      <c r="F60" s="2">
        <v>1</v>
      </c>
      <c r="G60" s="2"/>
      <c r="H60" s="2">
        <v>0</v>
      </c>
      <c r="I60" s="2" t="s">
        <v>42</v>
      </c>
      <c r="J60" s="2" t="s">
        <v>377</v>
      </c>
      <c r="K60" s="2" t="s">
        <v>378</v>
      </c>
      <c r="L60" s="2"/>
      <c r="M60" s="2">
        <v>1</v>
      </c>
      <c r="N60" s="2"/>
      <c r="O60" s="2"/>
      <c r="P60" s="2"/>
      <c r="Q60" s="2"/>
      <c r="R60" s="2">
        <v>1</v>
      </c>
      <c r="S60" s="2"/>
      <c r="T60" s="2">
        <v>1</v>
      </c>
      <c r="U60" s="2"/>
      <c r="V60" s="2" t="s">
        <v>54</v>
      </c>
      <c r="W60" s="2">
        <v>1</v>
      </c>
      <c r="X60" s="2">
        <v>1</v>
      </c>
      <c r="Y60" s="2"/>
      <c r="Z60" s="2"/>
      <c r="AA60" s="2"/>
      <c r="AB60" s="2">
        <v>1</v>
      </c>
      <c r="AC60" s="2" t="s">
        <v>158</v>
      </c>
      <c r="AD60" s="2"/>
      <c r="AE60" s="2" t="s">
        <v>32</v>
      </c>
      <c r="AF60" s="2" t="s">
        <v>46</v>
      </c>
      <c r="AG60" s="2"/>
      <c r="AH60" s="2"/>
      <c r="AI60" s="2"/>
      <c r="AJ60" s="2" t="s">
        <v>69</v>
      </c>
      <c r="AK60" s="2">
        <v>0</v>
      </c>
      <c r="AL60" s="2" t="s">
        <v>269</v>
      </c>
      <c r="AM60" s="2" t="s">
        <v>1498</v>
      </c>
      <c r="AN60" s="2" t="s">
        <v>380</v>
      </c>
      <c r="AO60" s="2" t="s">
        <v>381</v>
      </c>
    </row>
    <row r="61" spans="1:42" x14ac:dyDescent="0.2">
      <c r="A61" s="2">
        <v>60</v>
      </c>
      <c r="B61" s="2" t="s">
        <v>343</v>
      </c>
      <c r="C61" s="2">
        <v>1</v>
      </c>
      <c r="D61" s="8">
        <v>9.3055555555555558E-2</v>
      </c>
      <c r="E61" s="2">
        <v>1</v>
      </c>
      <c r="F61" s="2"/>
      <c r="G61" s="2"/>
      <c r="H61" s="2">
        <v>4</v>
      </c>
      <c r="I61" s="2" t="s">
        <v>127</v>
      </c>
      <c r="J61" s="2" t="s">
        <v>382</v>
      </c>
      <c r="K61" s="2"/>
      <c r="L61" s="2">
        <v>1</v>
      </c>
      <c r="M61" s="2"/>
      <c r="N61" s="2"/>
      <c r="O61" s="2"/>
      <c r="P61" s="2"/>
      <c r="Q61" s="2"/>
      <c r="R61" s="2">
        <v>1</v>
      </c>
      <c r="S61" s="2"/>
      <c r="T61" s="2">
        <v>1</v>
      </c>
      <c r="U61" s="2"/>
      <c r="V61" s="2" t="s">
        <v>49</v>
      </c>
      <c r="W61" s="2"/>
      <c r="X61" s="2">
        <v>1</v>
      </c>
      <c r="Y61" s="2"/>
      <c r="Z61" s="2"/>
      <c r="AA61" s="2"/>
      <c r="AB61" s="2">
        <v>1</v>
      </c>
      <c r="AC61" s="2" t="s">
        <v>383</v>
      </c>
      <c r="AD61" s="2"/>
      <c r="AE61" s="2" t="s">
        <v>46</v>
      </c>
      <c r="AF61" s="2"/>
      <c r="AG61" s="2"/>
      <c r="AH61" s="2"/>
      <c r="AI61" s="2"/>
      <c r="AJ61" s="2" t="s">
        <v>69</v>
      </c>
      <c r="AK61" s="2">
        <v>1</v>
      </c>
      <c r="AL61" s="2" t="s">
        <v>269</v>
      </c>
      <c r="AM61" s="2" t="s">
        <v>1499</v>
      </c>
      <c r="AN61" s="2" t="s">
        <v>385</v>
      </c>
    </row>
    <row r="62" spans="1:42" x14ac:dyDescent="0.2">
      <c r="A62" s="2">
        <v>61</v>
      </c>
      <c r="B62" s="2" t="s">
        <v>338</v>
      </c>
      <c r="C62" s="2">
        <v>1</v>
      </c>
      <c r="D62" s="8">
        <v>9.375E-2</v>
      </c>
      <c r="E62" s="2">
        <v>1</v>
      </c>
      <c r="F62" s="2"/>
      <c r="G62" s="2"/>
      <c r="H62" s="2">
        <v>1</v>
      </c>
      <c r="I62" s="2" t="s">
        <v>127</v>
      </c>
      <c r="J62" s="2" t="s">
        <v>386</v>
      </c>
      <c r="K62" s="2" t="s">
        <v>387</v>
      </c>
      <c r="L62" s="2"/>
      <c r="M62" s="2"/>
      <c r="N62" s="2"/>
      <c r="O62" s="2"/>
      <c r="P62" s="2"/>
      <c r="Q62" s="2"/>
      <c r="R62" s="2"/>
      <c r="S62" s="2">
        <v>1</v>
      </c>
      <c r="T62" s="2"/>
      <c r="U62" s="2">
        <v>1</v>
      </c>
      <c r="V62" s="2" t="s">
        <v>54</v>
      </c>
      <c r="W62" s="2"/>
      <c r="X62" s="2">
        <v>1</v>
      </c>
      <c r="Y62" s="2"/>
      <c r="Z62" s="2">
        <v>1</v>
      </c>
      <c r="AA62" s="2"/>
      <c r="AB62" s="2">
        <v>1</v>
      </c>
      <c r="AC62" s="2" t="s">
        <v>383</v>
      </c>
      <c r="AD62" s="2"/>
      <c r="AE62" s="2" t="s">
        <v>50</v>
      </c>
      <c r="AF62" s="2" t="s">
        <v>46</v>
      </c>
      <c r="AG62" s="2"/>
      <c r="AH62" s="2"/>
      <c r="AI62" s="2"/>
      <c r="AJ62" s="2" t="s">
        <v>69</v>
      </c>
      <c r="AK62" s="2">
        <v>1</v>
      </c>
      <c r="AL62" s="2" t="s">
        <v>269</v>
      </c>
      <c r="AM62" s="2" t="s">
        <v>388</v>
      </c>
      <c r="AN62" s="2" t="s">
        <v>389</v>
      </c>
      <c r="AO62" s="2" t="s">
        <v>390</v>
      </c>
    </row>
    <row r="63" spans="1:42" x14ac:dyDescent="0.2">
      <c r="A63" s="2">
        <v>62</v>
      </c>
      <c r="B63" s="2" t="s">
        <v>339</v>
      </c>
      <c r="C63" s="2">
        <v>1</v>
      </c>
      <c r="D63" s="8">
        <v>9.6527777777777768E-2</v>
      </c>
      <c r="E63" s="2"/>
      <c r="F63" s="2">
        <v>1</v>
      </c>
      <c r="G63" s="2"/>
      <c r="H63" s="2">
        <v>0</v>
      </c>
      <c r="I63" s="2" t="s">
        <v>42</v>
      </c>
      <c r="J63" s="2" t="s">
        <v>391</v>
      </c>
      <c r="K63" s="2" t="s">
        <v>392</v>
      </c>
      <c r="L63" s="2"/>
      <c r="M63" s="2"/>
      <c r="N63" s="2"/>
      <c r="O63" s="2"/>
      <c r="P63" s="2"/>
      <c r="Q63" s="2"/>
      <c r="R63" s="2"/>
      <c r="S63" s="2">
        <v>1</v>
      </c>
      <c r="T63" s="2"/>
      <c r="U63" s="2">
        <v>1</v>
      </c>
      <c r="V63" s="2" t="s">
        <v>54</v>
      </c>
      <c r="W63" s="2"/>
      <c r="X63" s="2">
        <v>1</v>
      </c>
      <c r="Y63" s="2"/>
      <c r="Z63" s="2"/>
      <c r="AA63" s="2"/>
      <c r="AB63" s="2">
        <v>1</v>
      </c>
      <c r="AC63" s="2" t="s">
        <v>158</v>
      </c>
      <c r="AD63" s="2"/>
      <c r="AE63" s="2" t="s">
        <v>46</v>
      </c>
      <c r="AF63" s="2"/>
      <c r="AG63" s="2"/>
      <c r="AH63" s="2"/>
      <c r="AI63" s="2"/>
      <c r="AJ63" s="2" t="s">
        <v>69</v>
      </c>
      <c r="AK63" s="2">
        <v>0</v>
      </c>
      <c r="AL63" s="2" t="s">
        <v>269</v>
      </c>
      <c r="AM63" s="2" t="s">
        <v>1500</v>
      </c>
      <c r="AN63" s="2" t="s">
        <v>381</v>
      </c>
    </row>
    <row r="64" spans="1:42" x14ac:dyDescent="0.2">
      <c r="A64" s="2">
        <v>63</v>
      </c>
      <c r="B64" s="2" t="s">
        <v>344</v>
      </c>
      <c r="C64" s="2">
        <v>1</v>
      </c>
      <c r="D64" s="8">
        <v>0.11597222222222221</v>
      </c>
      <c r="E64" s="2"/>
      <c r="F64" s="2">
        <v>1</v>
      </c>
      <c r="G64" s="2"/>
      <c r="H64" s="2">
        <v>6</v>
      </c>
      <c r="I64" s="2" t="s">
        <v>124</v>
      </c>
      <c r="J64" s="2"/>
      <c r="K64" s="2"/>
      <c r="L64" s="2">
        <v>1</v>
      </c>
      <c r="M64" s="2"/>
      <c r="N64" s="2"/>
      <c r="O64" s="2"/>
      <c r="P64" s="2"/>
      <c r="Q64" s="2"/>
      <c r="R64" s="2">
        <v>1</v>
      </c>
      <c r="S64" s="2"/>
      <c r="T64" s="2">
        <v>1</v>
      </c>
      <c r="U64" s="2"/>
      <c r="V64" s="2" t="s">
        <v>54</v>
      </c>
      <c r="W64" s="2"/>
      <c r="X64" s="2"/>
      <c r="Y64" s="2"/>
      <c r="Z64" s="2">
        <v>1</v>
      </c>
      <c r="AA64" s="2"/>
      <c r="AB64" s="2">
        <v>1</v>
      </c>
      <c r="AC64" s="2" t="s">
        <v>383</v>
      </c>
      <c r="AD64" s="2"/>
      <c r="AE64" s="2" t="s">
        <v>32</v>
      </c>
      <c r="AF64" s="2"/>
      <c r="AG64" s="2"/>
      <c r="AH64" s="2"/>
      <c r="AI64" s="2"/>
      <c r="AJ64" s="2" t="s">
        <v>69</v>
      </c>
      <c r="AK64" s="2">
        <v>1</v>
      </c>
      <c r="AL64" s="2" t="s">
        <v>69</v>
      </c>
      <c r="AM64" s="2" t="s">
        <v>1501</v>
      </c>
      <c r="AN64" s="2" t="s">
        <v>395</v>
      </c>
    </row>
    <row r="65" spans="1:41" x14ac:dyDescent="0.2">
      <c r="A65" s="2">
        <v>64</v>
      </c>
      <c r="B65" s="2" t="s">
        <v>396</v>
      </c>
      <c r="C65" s="2">
        <v>1</v>
      </c>
      <c r="D65" s="8">
        <v>3.9351851851851852E-4</v>
      </c>
      <c r="E65" s="2">
        <v>1</v>
      </c>
      <c r="F65" s="2"/>
      <c r="G65" s="2"/>
      <c r="H65" s="2">
        <v>0</v>
      </c>
      <c r="I65" s="2" t="s">
        <v>104</v>
      </c>
      <c r="J65" s="2" t="s">
        <v>399</v>
      </c>
      <c r="K65" s="2" t="s">
        <v>400</v>
      </c>
      <c r="L65" s="2"/>
      <c r="M65" s="2"/>
      <c r="N65" s="2"/>
      <c r="O65" s="2"/>
      <c r="P65" s="2"/>
      <c r="Q65" s="2"/>
      <c r="R65" s="2"/>
      <c r="S65" s="2">
        <v>1</v>
      </c>
      <c r="T65" s="2"/>
      <c r="U65" s="2">
        <v>1</v>
      </c>
      <c r="V65" s="2" t="s">
        <v>45</v>
      </c>
      <c r="W65" s="2"/>
      <c r="X65" s="2">
        <v>1</v>
      </c>
      <c r="Y65" s="2"/>
      <c r="Z65" s="2"/>
      <c r="AA65" s="2"/>
      <c r="AB65" s="2">
        <v>1</v>
      </c>
      <c r="AC65" s="2" t="s">
        <v>158</v>
      </c>
      <c r="AD65" s="2"/>
      <c r="AE65" s="2" t="s">
        <v>50</v>
      </c>
      <c r="AF65" s="2"/>
      <c r="AG65" s="2"/>
      <c r="AH65" s="2"/>
      <c r="AI65" s="2"/>
      <c r="AJ65" s="2" t="s">
        <v>69</v>
      </c>
      <c r="AK65" s="2">
        <v>1</v>
      </c>
      <c r="AL65" s="2" t="s">
        <v>54</v>
      </c>
      <c r="AM65" s="2" t="s">
        <v>401</v>
      </c>
      <c r="AN65" s="2" t="s">
        <v>402</v>
      </c>
    </row>
    <row r="66" spans="1:41" x14ac:dyDescent="0.2">
      <c r="A66" s="2">
        <v>65</v>
      </c>
      <c r="B66" s="2" t="s">
        <v>397</v>
      </c>
      <c r="C66" s="2">
        <v>1</v>
      </c>
      <c r="D66" s="8">
        <v>9.0277777777777784E-4</v>
      </c>
      <c r="E66" s="2">
        <v>1</v>
      </c>
      <c r="F66" s="2"/>
      <c r="G66" s="2"/>
      <c r="H66" s="2">
        <v>0</v>
      </c>
      <c r="I66" s="2" t="s">
        <v>124</v>
      </c>
      <c r="J66" s="2" t="s">
        <v>404</v>
      </c>
      <c r="K66" s="2" t="s">
        <v>403</v>
      </c>
      <c r="L66" s="2"/>
      <c r="M66" s="2"/>
      <c r="N66" s="2"/>
      <c r="O66" s="2"/>
      <c r="P66" s="2"/>
      <c r="Q66" s="2"/>
      <c r="R66" s="2">
        <v>1</v>
      </c>
      <c r="S66" s="2"/>
      <c r="T66" s="2">
        <v>1</v>
      </c>
      <c r="U66" s="2"/>
      <c r="V66" s="2" t="s">
        <v>45</v>
      </c>
      <c r="W66" s="2"/>
      <c r="X66" s="2">
        <v>1</v>
      </c>
      <c r="Y66" s="2"/>
      <c r="Z66" s="2"/>
      <c r="AA66" s="2">
        <v>1</v>
      </c>
      <c r="AB66" s="2"/>
      <c r="AC66" s="2" t="s">
        <v>158</v>
      </c>
      <c r="AD66" s="2"/>
      <c r="AE66" s="2" t="s">
        <v>405</v>
      </c>
      <c r="AF66" s="2" t="s">
        <v>50</v>
      </c>
      <c r="AG66" s="2"/>
      <c r="AH66" s="2"/>
      <c r="AI66" s="2"/>
      <c r="AJ66" s="2" t="s">
        <v>69</v>
      </c>
      <c r="AK66" s="2">
        <v>1</v>
      </c>
      <c r="AL66" s="2" t="s">
        <v>49</v>
      </c>
      <c r="AM66" s="2" t="s">
        <v>1502</v>
      </c>
      <c r="AN66" s="2" t="s">
        <v>407</v>
      </c>
      <c r="AO66" s="2" t="s">
        <v>359</v>
      </c>
    </row>
    <row r="67" spans="1:41" x14ac:dyDescent="0.2">
      <c r="A67" s="2">
        <v>66</v>
      </c>
      <c r="B67" s="2" t="s">
        <v>398</v>
      </c>
      <c r="C67" s="2">
        <v>1</v>
      </c>
      <c r="D67" s="8">
        <v>1.25E-3</v>
      </c>
      <c r="E67" s="2">
        <v>1</v>
      </c>
      <c r="F67" s="2"/>
      <c r="G67" s="2"/>
      <c r="H67" s="2">
        <v>5</v>
      </c>
      <c r="I67" s="2" t="s">
        <v>124</v>
      </c>
      <c r="J67" s="2" t="s">
        <v>408</v>
      </c>
      <c r="K67" s="2" t="s">
        <v>409</v>
      </c>
      <c r="L67" s="2"/>
      <c r="M67" s="2"/>
      <c r="N67" s="2"/>
      <c r="O67" s="2"/>
      <c r="P67" s="2"/>
      <c r="Q67" s="2"/>
      <c r="R67" s="2">
        <v>1</v>
      </c>
      <c r="S67" s="2"/>
      <c r="T67" s="2">
        <v>1</v>
      </c>
      <c r="U67" s="2"/>
      <c r="V67" s="2" t="s">
        <v>353</v>
      </c>
      <c r="W67" s="2"/>
      <c r="X67" s="2">
        <v>1</v>
      </c>
      <c r="Y67" s="2"/>
      <c r="Z67" s="2"/>
      <c r="AA67" s="2">
        <v>1</v>
      </c>
      <c r="AB67" s="2"/>
      <c r="AC67" s="2" t="s">
        <v>158</v>
      </c>
      <c r="AD67" s="2"/>
      <c r="AE67" s="2" t="s">
        <v>410</v>
      </c>
      <c r="AF67" s="2" t="s">
        <v>50</v>
      </c>
      <c r="AG67" s="2"/>
      <c r="AH67" s="2"/>
      <c r="AI67" s="2"/>
      <c r="AJ67" s="2" t="s">
        <v>69</v>
      </c>
      <c r="AK67" s="2">
        <v>1</v>
      </c>
      <c r="AL67" s="2" t="s">
        <v>269</v>
      </c>
      <c r="AM67" s="2" t="s">
        <v>1503</v>
      </c>
      <c r="AN67" s="2" t="s">
        <v>412</v>
      </c>
      <c r="AO67" s="2" t="s">
        <v>359</v>
      </c>
    </row>
    <row r="68" spans="1:41" x14ac:dyDescent="0.2">
      <c r="A68" s="2">
        <v>67</v>
      </c>
      <c r="B68" s="2">
        <v>24</v>
      </c>
      <c r="C68" s="2">
        <v>1</v>
      </c>
      <c r="D68" s="3"/>
      <c r="E68" s="2"/>
      <c r="F68" s="2">
        <v>1</v>
      </c>
      <c r="G68" s="2"/>
      <c r="H68" s="2" t="s">
        <v>69</v>
      </c>
      <c r="I68" s="2" t="s">
        <v>69</v>
      </c>
      <c r="J68" s="2" t="s">
        <v>413</v>
      </c>
      <c r="K68" s="2" t="s">
        <v>414</v>
      </c>
      <c r="L68" s="2"/>
      <c r="M68" s="2"/>
      <c r="N68" s="2"/>
      <c r="O68" s="2"/>
      <c r="P68" s="2"/>
      <c r="Q68" s="2"/>
      <c r="R68" s="2"/>
      <c r="S68" s="2">
        <v>1</v>
      </c>
      <c r="T68" s="2"/>
      <c r="U68" s="2">
        <v>1</v>
      </c>
      <c r="V68" s="2" t="s">
        <v>323</v>
      </c>
      <c r="W68" s="2"/>
      <c r="X68" s="2">
        <v>1</v>
      </c>
      <c r="Y68" s="2"/>
      <c r="Z68" s="2"/>
      <c r="AA68" s="2"/>
      <c r="AB68" s="2"/>
      <c r="AC68" s="2" t="s">
        <v>158</v>
      </c>
      <c r="AD68" s="2"/>
      <c r="AE68" s="2" t="s">
        <v>79</v>
      </c>
      <c r="AF68" s="2"/>
      <c r="AG68" s="2"/>
      <c r="AH68" s="2"/>
      <c r="AI68" s="2"/>
      <c r="AJ68" s="2">
        <v>9</v>
      </c>
      <c r="AK68" s="2">
        <v>1</v>
      </c>
      <c r="AL68" s="2" t="s">
        <v>269</v>
      </c>
      <c r="AM68" s="2" t="s">
        <v>415</v>
      </c>
      <c r="AN68" s="2" t="s">
        <v>416</v>
      </c>
    </row>
    <row r="69" spans="1:41" x14ac:dyDescent="0.2">
      <c r="A69" s="2">
        <v>68</v>
      </c>
      <c r="B69" s="2" t="s">
        <v>417</v>
      </c>
      <c r="C69" s="2">
        <v>1</v>
      </c>
      <c r="D69" s="8">
        <v>1.0995370370370371E-3</v>
      </c>
      <c r="E69" s="2"/>
      <c r="F69" s="2">
        <v>1</v>
      </c>
      <c r="G69" s="2"/>
      <c r="H69" s="2">
        <v>5</v>
      </c>
      <c r="I69" s="2" t="s">
        <v>69</v>
      </c>
      <c r="J69" s="2"/>
      <c r="K69" s="2"/>
      <c r="L69" s="2"/>
      <c r="M69" s="2"/>
      <c r="N69" s="2"/>
      <c r="O69" s="2"/>
      <c r="P69" s="2"/>
      <c r="Q69" s="2">
        <v>1</v>
      </c>
      <c r="R69" s="2"/>
      <c r="S69" s="2"/>
      <c r="T69" s="2">
        <v>1</v>
      </c>
      <c r="U69" s="2"/>
      <c r="V69" s="2" t="s">
        <v>310</v>
      </c>
      <c r="W69" s="2"/>
      <c r="X69" s="2">
        <v>1</v>
      </c>
      <c r="Y69" s="2"/>
      <c r="Z69" s="2"/>
      <c r="AA69" s="2"/>
      <c r="AB69" s="2">
        <v>1</v>
      </c>
      <c r="AC69" s="2" t="s">
        <v>383</v>
      </c>
      <c r="AD69" s="2"/>
      <c r="AE69" s="2" t="s">
        <v>59</v>
      </c>
      <c r="AF69" s="2"/>
      <c r="AG69" s="2"/>
      <c r="AH69" s="2"/>
      <c r="AI69" s="2"/>
      <c r="AJ69" s="2">
        <v>3</v>
      </c>
      <c r="AK69" s="2">
        <v>1</v>
      </c>
      <c r="AL69" s="2" t="s">
        <v>269</v>
      </c>
      <c r="AM69" s="2" t="s">
        <v>1504</v>
      </c>
      <c r="AN69" s="2" t="s">
        <v>422</v>
      </c>
    </row>
    <row r="70" spans="1:41" x14ac:dyDescent="0.2">
      <c r="A70" s="2">
        <v>69</v>
      </c>
      <c r="B70" s="2" t="s">
        <v>418</v>
      </c>
      <c r="C70" s="2">
        <v>1</v>
      </c>
      <c r="D70" s="8">
        <v>1.9675925925925928E-3</v>
      </c>
      <c r="E70" s="2"/>
      <c r="F70" s="2">
        <v>1</v>
      </c>
      <c r="G70" s="2"/>
      <c r="H70" s="2">
        <v>5</v>
      </c>
      <c r="I70" s="2" t="s">
        <v>69</v>
      </c>
      <c r="J70" s="2"/>
      <c r="K70" s="2"/>
      <c r="L70" s="2"/>
      <c r="M70" s="2"/>
      <c r="N70" s="2"/>
      <c r="O70" s="2"/>
      <c r="P70" s="2"/>
      <c r="Q70" s="2">
        <v>1</v>
      </c>
      <c r="R70" s="2"/>
      <c r="S70" s="2"/>
      <c r="T70" s="2">
        <v>1</v>
      </c>
      <c r="U70" s="2"/>
      <c r="V70" s="2" t="s">
        <v>353</v>
      </c>
      <c r="W70" s="2"/>
      <c r="X70" s="2"/>
      <c r="Y70" s="2"/>
      <c r="Z70" s="2">
        <v>1</v>
      </c>
      <c r="AA70" s="2"/>
      <c r="AB70" s="2">
        <v>1</v>
      </c>
      <c r="AC70" s="2" t="s">
        <v>383</v>
      </c>
      <c r="AD70" s="2"/>
      <c r="AE70" s="2" t="s">
        <v>59</v>
      </c>
      <c r="AF70" s="2"/>
      <c r="AG70" s="2"/>
      <c r="AH70" s="2"/>
      <c r="AI70" s="2"/>
      <c r="AJ70" s="2" t="s">
        <v>69</v>
      </c>
      <c r="AK70" s="2">
        <v>1</v>
      </c>
      <c r="AL70" s="2" t="s">
        <v>69</v>
      </c>
      <c r="AM70" s="2" t="s">
        <v>423</v>
      </c>
      <c r="AN70" s="2" t="s">
        <v>424</v>
      </c>
    </row>
    <row r="71" spans="1:41" x14ac:dyDescent="0.2">
      <c r="A71" s="2">
        <v>70</v>
      </c>
      <c r="B71" s="2" t="s">
        <v>419</v>
      </c>
      <c r="C71" s="2">
        <v>1</v>
      </c>
      <c r="D71" s="8">
        <v>2.2453703703703702E-3</v>
      </c>
      <c r="E71" s="2"/>
      <c r="F71" s="2">
        <v>1</v>
      </c>
      <c r="G71" s="2"/>
      <c r="H71" s="2">
        <v>10</v>
      </c>
      <c r="I71" s="2" t="s">
        <v>69</v>
      </c>
      <c r="J71" s="2"/>
      <c r="K71" s="2"/>
      <c r="L71" s="2"/>
      <c r="M71" s="2"/>
      <c r="N71" s="2"/>
      <c r="O71" s="2"/>
      <c r="P71" s="2"/>
      <c r="Q71" s="2"/>
      <c r="R71" s="2">
        <v>1</v>
      </c>
      <c r="S71" s="2"/>
      <c r="T71" s="2">
        <v>1</v>
      </c>
      <c r="U71" s="2"/>
      <c r="V71" s="2" t="s">
        <v>353</v>
      </c>
      <c r="W71" s="2"/>
      <c r="X71" s="2">
        <v>1</v>
      </c>
      <c r="Y71" s="2"/>
      <c r="Z71" s="2"/>
      <c r="AA71" s="2"/>
      <c r="AB71" s="2">
        <v>1</v>
      </c>
      <c r="AC71" s="2" t="s">
        <v>425</v>
      </c>
      <c r="AD71" s="2"/>
      <c r="AE71" s="2" t="s">
        <v>46</v>
      </c>
      <c r="AF71" s="2"/>
      <c r="AG71" s="2"/>
      <c r="AH71" s="2"/>
      <c r="AI71" s="2"/>
      <c r="AJ71" s="2" t="s">
        <v>69</v>
      </c>
      <c r="AK71" s="2">
        <v>0</v>
      </c>
      <c r="AL71" s="2" t="s">
        <v>69</v>
      </c>
      <c r="AM71" s="2" t="s">
        <v>1505</v>
      </c>
      <c r="AN71" s="2" t="s">
        <v>427</v>
      </c>
    </row>
    <row r="72" spans="1:41" x14ac:dyDescent="0.2">
      <c r="A72" s="2">
        <v>71</v>
      </c>
      <c r="B72" s="2" t="s">
        <v>420</v>
      </c>
      <c r="C72" s="2">
        <v>1</v>
      </c>
      <c r="D72" s="8">
        <v>2.1979166666666664E-2</v>
      </c>
      <c r="E72" s="2"/>
      <c r="F72" s="2">
        <v>1</v>
      </c>
      <c r="G72" s="2"/>
      <c r="H72" s="2">
        <v>5</v>
      </c>
      <c r="I72" s="2" t="s">
        <v>69</v>
      </c>
      <c r="J72" s="2"/>
      <c r="K72" s="2"/>
      <c r="L72" s="2"/>
      <c r="M72" s="2"/>
      <c r="N72" s="2"/>
      <c r="O72" s="2"/>
      <c r="P72" s="2"/>
      <c r="Q72" s="2"/>
      <c r="R72" s="2"/>
      <c r="S72" s="2">
        <v>1</v>
      </c>
      <c r="T72" s="2"/>
      <c r="U72" s="2">
        <v>1</v>
      </c>
      <c r="V72" s="2" t="s">
        <v>353</v>
      </c>
      <c r="W72" s="2"/>
      <c r="X72" s="2">
        <v>1</v>
      </c>
      <c r="Y72" s="2"/>
      <c r="Z72" s="2"/>
      <c r="AA72" s="2"/>
      <c r="AB72" s="2">
        <v>1</v>
      </c>
      <c r="AC72" s="2" t="s">
        <v>158</v>
      </c>
      <c r="AD72" s="2"/>
      <c r="AE72" s="2" t="s">
        <v>159</v>
      </c>
      <c r="AF72" s="2"/>
      <c r="AG72" s="2"/>
      <c r="AH72" s="2"/>
      <c r="AI72" s="2"/>
      <c r="AJ72" s="2" t="s">
        <v>69</v>
      </c>
      <c r="AK72" s="2">
        <v>1</v>
      </c>
      <c r="AL72" s="2" t="s">
        <v>353</v>
      </c>
      <c r="AM72" s="2" t="s">
        <v>428</v>
      </c>
      <c r="AN72" s="2" t="s">
        <v>429</v>
      </c>
    </row>
    <row r="73" spans="1:41" x14ac:dyDescent="0.2">
      <c r="A73" s="2">
        <v>72</v>
      </c>
      <c r="B73" s="2" t="s">
        <v>430</v>
      </c>
      <c r="C73" s="2">
        <v>1</v>
      </c>
      <c r="D73" s="8">
        <v>1.1574074074074073E-5</v>
      </c>
      <c r="E73" s="2"/>
      <c r="F73" s="2">
        <v>1</v>
      </c>
      <c r="G73" s="2"/>
      <c r="H73" s="2">
        <v>0</v>
      </c>
      <c r="I73" s="2" t="s">
        <v>69</v>
      </c>
      <c r="J73" s="2"/>
      <c r="K73" s="2"/>
      <c r="L73" s="2"/>
      <c r="M73" s="2">
        <v>1</v>
      </c>
      <c r="N73" s="2"/>
      <c r="O73" s="2"/>
      <c r="P73" s="2"/>
      <c r="Q73" s="2"/>
      <c r="R73" s="2">
        <v>1</v>
      </c>
      <c r="S73" s="2"/>
      <c r="T73" s="2">
        <v>1</v>
      </c>
      <c r="U73" s="2"/>
      <c r="V73" s="2" t="s">
        <v>54</v>
      </c>
      <c r="W73" s="2"/>
      <c r="X73" s="2">
        <v>1</v>
      </c>
      <c r="Y73" s="2"/>
      <c r="Z73" s="2"/>
      <c r="AA73" s="2">
        <v>1</v>
      </c>
      <c r="AB73" s="2"/>
      <c r="AC73" s="2" t="s">
        <v>164</v>
      </c>
      <c r="AD73" s="2"/>
      <c r="AE73" s="2" t="s">
        <v>159</v>
      </c>
      <c r="AF73" s="2" t="s">
        <v>405</v>
      </c>
      <c r="AG73" s="2"/>
      <c r="AH73" s="2"/>
      <c r="AI73" s="2"/>
      <c r="AJ73" s="2" t="s">
        <v>326</v>
      </c>
      <c r="AK73" s="2">
        <v>1</v>
      </c>
      <c r="AL73" s="2" t="s">
        <v>269</v>
      </c>
      <c r="AM73" s="2" t="s">
        <v>448</v>
      </c>
      <c r="AN73" s="2" t="s">
        <v>449</v>
      </c>
      <c r="AO73" s="2" t="s">
        <v>450</v>
      </c>
    </row>
    <row r="74" spans="1:41" x14ac:dyDescent="0.2">
      <c r="A74" s="2">
        <v>73</v>
      </c>
      <c r="B74" s="2" t="s">
        <v>431</v>
      </c>
      <c r="C74" s="2">
        <v>1</v>
      </c>
      <c r="D74" s="8">
        <v>2.0254629629629629E-3</v>
      </c>
      <c r="E74" s="2">
        <v>1</v>
      </c>
      <c r="F74" s="2"/>
      <c r="G74" s="2"/>
      <c r="H74" s="2">
        <v>0</v>
      </c>
      <c r="I74" s="2" t="s">
        <v>104</v>
      </c>
      <c r="J74" s="2" t="s">
        <v>451</v>
      </c>
      <c r="K74" s="2"/>
      <c r="L74" s="2"/>
      <c r="M74" s="2">
        <v>1</v>
      </c>
      <c r="N74" s="2"/>
      <c r="O74" s="2"/>
      <c r="P74" s="2"/>
      <c r="Q74" s="2"/>
      <c r="R74" s="2"/>
      <c r="S74" s="2">
        <v>1</v>
      </c>
      <c r="T74" s="2"/>
      <c r="U74" s="2">
        <v>1</v>
      </c>
      <c r="V74" s="2" t="s">
        <v>54</v>
      </c>
      <c r="W74" s="2"/>
      <c r="X74" s="2">
        <v>1</v>
      </c>
      <c r="Y74" s="2"/>
      <c r="Z74" s="2"/>
      <c r="AA74" s="2">
        <v>1</v>
      </c>
      <c r="AB74" s="2"/>
      <c r="AC74" s="2" t="s">
        <v>164</v>
      </c>
      <c r="AD74" s="2"/>
      <c r="AE74" s="2" t="s">
        <v>159</v>
      </c>
      <c r="AF74" s="2" t="s">
        <v>405</v>
      </c>
      <c r="AG74" s="2"/>
      <c r="AH74" s="2"/>
      <c r="AI74" s="2"/>
      <c r="AJ74" s="2" t="s">
        <v>326</v>
      </c>
      <c r="AK74" s="2">
        <v>1</v>
      </c>
      <c r="AL74" s="2" t="s">
        <v>269</v>
      </c>
      <c r="AM74" s="2" t="s">
        <v>1506</v>
      </c>
      <c r="AN74" s="2" t="s">
        <v>449</v>
      </c>
      <c r="AO74" s="2" t="s">
        <v>450</v>
      </c>
    </row>
    <row r="75" spans="1:41" x14ac:dyDescent="0.2">
      <c r="A75" s="2">
        <v>74</v>
      </c>
      <c r="B75" s="2" t="s">
        <v>432</v>
      </c>
      <c r="C75" s="2">
        <v>1</v>
      </c>
      <c r="D75" s="4">
        <v>3.8888888888888883E-3</v>
      </c>
      <c r="E75" s="2"/>
      <c r="F75" s="2">
        <v>1</v>
      </c>
      <c r="G75" s="2"/>
      <c r="H75" s="2">
        <v>0</v>
      </c>
      <c r="I75" s="2" t="s">
        <v>69</v>
      </c>
      <c r="J75" s="2"/>
      <c r="K75" s="2"/>
      <c r="L75" s="2">
        <v>1</v>
      </c>
      <c r="M75" s="2"/>
      <c r="N75" s="2"/>
      <c r="O75" s="2"/>
      <c r="P75" s="2"/>
      <c r="Q75" s="2"/>
      <c r="R75" s="2"/>
      <c r="S75" s="2">
        <v>1</v>
      </c>
      <c r="T75" s="2"/>
      <c r="U75" s="2">
        <v>1</v>
      </c>
      <c r="V75" s="2" t="s">
        <v>54</v>
      </c>
      <c r="W75" s="2"/>
      <c r="X75" s="2">
        <v>1</v>
      </c>
      <c r="Y75" s="2"/>
      <c r="Z75" s="2">
        <v>1</v>
      </c>
      <c r="AA75" s="2"/>
      <c r="AB75" s="2">
        <v>1</v>
      </c>
      <c r="AC75" s="2" t="s">
        <v>158</v>
      </c>
      <c r="AD75" s="2"/>
      <c r="AE75" s="2" t="s">
        <v>405</v>
      </c>
      <c r="AF75" s="2" t="s">
        <v>208</v>
      </c>
      <c r="AG75" s="2"/>
      <c r="AH75" s="2"/>
      <c r="AI75" s="2"/>
      <c r="AJ75" s="2" t="s">
        <v>69</v>
      </c>
      <c r="AK75" s="2">
        <v>0</v>
      </c>
      <c r="AL75" s="2" t="s">
        <v>54</v>
      </c>
      <c r="AM75" s="2" t="s">
        <v>1507</v>
      </c>
      <c r="AN75" s="2" t="s">
        <v>450</v>
      </c>
      <c r="AO75" s="2" t="s">
        <v>455</v>
      </c>
    </row>
    <row r="76" spans="1:41" x14ac:dyDescent="0.2">
      <c r="A76" s="2">
        <v>75</v>
      </c>
      <c r="B76" s="2" t="s">
        <v>433</v>
      </c>
      <c r="C76" s="2">
        <v>1</v>
      </c>
      <c r="D76" s="8">
        <v>4.2129629629629626E-3</v>
      </c>
      <c r="E76" s="2">
        <v>1</v>
      </c>
      <c r="F76" s="2"/>
      <c r="G76" s="2"/>
      <c r="H76" s="2">
        <v>0</v>
      </c>
      <c r="I76" s="2" t="s">
        <v>69</v>
      </c>
      <c r="J76" s="2" t="s">
        <v>456</v>
      </c>
      <c r="K76" s="2" t="s">
        <v>457</v>
      </c>
      <c r="L76" s="2"/>
      <c r="M76" s="2">
        <v>1</v>
      </c>
      <c r="N76" s="2"/>
      <c r="O76" s="2"/>
      <c r="P76" s="2"/>
      <c r="Q76" s="2"/>
      <c r="R76" s="2">
        <v>1</v>
      </c>
      <c r="S76" s="2"/>
      <c r="T76" s="2">
        <v>1</v>
      </c>
      <c r="U76" s="2"/>
      <c r="V76" s="2" t="s">
        <v>458</v>
      </c>
      <c r="W76" s="2"/>
      <c r="X76" s="2"/>
      <c r="Y76" s="2">
        <v>1</v>
      </c>
      <c r="Z76" s="2"/>
      <c r="AA76" s="2">
        <v>1</v>
      </c>
      <c r="AB76" s="2"/>
      <c r="AC76" s="2" t="s">
        <v>164</v>
      </c>
      <c r="AD76" s="2"/>
      <c r="AE76" s="2" t="s">
        <v>405</v>
      </c>
      <c r="AF76" s="2"/>
      <c r="AG76" s="2"/>
      <c r="AH76" s="2"/>
      <c r="AI76" s="2"/>
      <c r="AJ76" s="2" t="s">
        <v>69</v>
      </c>
      <c r="AK76" s="2">
        <v>0</v>
      </c>
      <c r="AL76" s="2" t="s">
        <v>269</v>
      </c>
      <c r="AM76" s="2" t="s">
        <v>459</v>
      </c>
      <c r="AN76" s="2" t="s">
        <v>460</v>
      </c>
    </row>
    <row r="77" spans="1:41" x14ac:dyDescent="0.2">
      <c r="A77" s="2">
        <v>76</v>
      </c>
      <c r="B77" s="2" t="s">
        <v>434</v>
      </c>
      <c r="C77" s="2">
        <v>1</v>
      </c>
      <c r="D77" s="8">
        <v>4.4328703703703709E-3</v>
      </c>
      <c r="E77" s="2"/>
      <c r="F77" s="2">
        <v>1</v>
      </c>
      <c r="G77" s="2"/>
      <c r="H77" s="2">
        <v>0</v>
      </c>
      <c r="I77" s="2" t="s">
        <v>69</v>
      </c>
      <c r="J77" s="2" t="s">
        <v>461</v>
      </c>
      <c r="K77" s="2" t="s">
        <v>462</v>
      </c>
      <c r="L77" s="2"/>
      <c r="M77" s="2"/>
      <c r="N77" s="2"/>
      <c r="O77" s="2"/>
      <c r="P77" s="2"/>
      <c r="Q77" s="2"/>
      <c r="R77" s="2">
        <v>1</v>
      </c>
      <c r="S77" s="2"/>
      <c r="T77" s="2">
        <v>1</v>
      </c>
      <c r="U77" s="2"/>
      <c r="V77" s="2" t="s">
        <v>353</v>
      </c>
      <c r="W77" s="2"/>
      <c r="X77" s="2">
        <v>1</v>
      </c>
      <c r="Y77" s="2"/>
      <c r="Z77" s="2"/>
      <c r="AA77" s="2">
        <v>1</v>
      </c>
      <c r="AB77" s="2">
        <v>1</v>
      </c>
      <c r="AC77" s="2" t="s">
        <v>164</v>
      </c>
      <c r="AD77" s="2"/>
      <c r="AE77" s="2" t="s">
        <v>159</v>
      </c>
      <c r="AF77" s="2"/>
      <c r="AG77" s="2"/>
      <c r="AH77" s="2"/>
      <c r="AI77" s="2"/>
      <c r="AJ77" s="2" t="s">
        <v>326</v>
      </c>
      <c r="AK77" s="2">
        <v>1</v>
      </c>
      <c r="AL77" s="2" t="s">
        <v>269</v>
      </c>
      <c r="AM77" s="2" t="s">
        <v>463</v>
      </c>
      <c r="AN77" s="2" t="s">
        <v>464</v>
      </c>
    </row>
    <row r="78" spans="1:41" x14ac:dyDescent="0.2">
      <c r="A78" s="2">
        <v>77</v>
      </c>
      <c r="B78" s="2" t="s">
        <v>435</v>
      </c>
      <c r="C78" s="2">
        <v>1</v>
      </c>
      <c r="D78" s="8">
        <v>5.2662037037037035E-3</v>
      </c>
      <c r="E78" s="2">
        <v>1</v>
      </c>
      <c r="F78" s="2"/>
      <c r="G78" s="2"/>
      <c r="H78" s="2">
        <v>0</v>
      </c>
      <c r="I78" s="2" t="s">
        <v>69</v>
      </c>
      <c r="J78" s="2" t="s">
        <v>465</v>
      </c>
      <c r="K78" s="2" t="s">
        <v>466</v>
      </c>
      <c r="L78" s="2"/>
      <c r="M78" s="2">
        <v>1</v>
      </c>
      <c r="N78" s="2"/>
      <c r="O78" s="2"/>
      <c r="P78" s="2"/>
      <c r="Q78" s="2"/>
      <c r="R78" s="2">
        <v>1</v>
      </c>
      <c r="S78" s="2"/>
      <c r="T78" s="2">
        <v>1</v>
      </c>
      <c r="U78" s="2"/>
      <c r="V78" s="2" t="s">
        <v>123</v>
      </c>
      <c r="W78" s="2"/>
      <c r="X78" s="2">
        <v>1</v>
      </c>
      <c r="Y78" s="2"/>
      <c r="Z78" s="2"/>
      <c r="AA78" s="2">
        <v>1</v>
      </c>
      <c r="AB78" s="2"/>
      <c r="AC78" s="2" t="s">
        <v>164</v>
      </c>
      <c r="AD78" s="2"/>
      <c r="AE78" s="2" t="s">
        <v>60</v>
      </c>
      <c r="AF78" s="2"/>
      <c r="AG78" s="2"/>
      <c r="AH78" s="2"/>
      <c r="AI78" s="2"/>
      <c r="AJ78" s="2" t="s">
        <v>69</v>
      </c>
      <c r="AK78" s="2">
        <v>1</v>
      </c>
      <c r="AL78" s="2" t="s">
        <v>269</v>
      </c>
      <c r="AM78" s="2" t="s">
        <v>1508</v>
      </c>
      <c r="AN78" s="2" t="s">
        <v>230</v>
      </c>
    </row>
    <row r="79" spans="1:41" x14ac:dyDescent="0.2">
      <c r="A79" s="2">
        <v>78</v>
      </c>
      <c r="B79" s="2" t="s">
        <v>436</v>
      </c>
      <c r="C79" s="2">
        <v>1</v>
      </c>
      <c r="D79" s="8">
        <v>5.8564814814814825E-3</v>
      </c>
      <c r="E79" s="2">
        <v>1</v>
      </c>
      <c r="F79" s="2"/>
      <c r="G79" s="2"/>
      <c r="H79" s="2">
        <v>0</v>
      </c>
      <c r="I79" s="2" t="s">
        <v>69</v>
      </c>
      <c r="J79" s="2" t="s">
        <v>468</v>
      </c>
      <c r="K79" s="2" t="s">
        <v>469</v>
      </c>
      <c r="L79" s="2"/>
      <c r="M79" s="2">
        <v>1</v>
      </c>
      <c r="N79" s="2"/>
      <c r="O79" s="2"/>
      <c r="P79" s="2"/>
      <c r="Q79" s="2"/>
      <c r="R79" s="2"/>
      <c r="S79" s="2">
        <v>1</v>
      </c>
      <c r="T79" s="2"/>
      <c r="U79" s="2">
        <v>1</v>
      </c>
      <c r="V79" s="2" t="s">
        <v>353</v>
      </c>
      <c r="W79" s="2"/>
      <c r="X79" s="2">
        <v>1</v>
      </c>
      <c r="Y79" s="2"/>
      <c r="Z79" s="2"/>
      <c r="AA79" s="2">
        <v>1</v>
      </c>
      <c r="AB79" s="2"/>
      <c r="AC79" s="2" t="s">
        <v>164</v>
      </c>
      <c r="AD79" s="2"/>
      <c r="AE79" s="2" t="s">
        <v>60</v>
      </c>
      <c r="AF79" s="2"/>
      <c r="AG79" s="2"/>
      <c r="AH79" s="2"/>
      <c r="AI79" s="2"/>
      <c r="AJ79" s="2">
        <v>3</v>
      </c>
      <c r="AK79" s="2">
        <v>1</v>
      </c>
      <c r="AL79" s="2" t="s">
        <v>269</v>
      </c>
      <c r="AM79" s="2" t="s">
        <v>1509</v>
      </c>
      <c r="AN79" s="2" t="s">
        <v>471</v>
      </c>
    </row>
    <row r="80" spans="1:41" x14ac:dyDescent="0.2">
      <c r="A80" s="2">
        <v>79</v>
      </c>
      <c r="B80" s="2" t="s">
        <v>437</v>
      </c>
      <c r="C80" s="2">
        <v>1</v>
      </c>
      <c r="D80" s="8">
        <v>6.3657407407407404E-3</v>
      </c>
      <c r="E80" s="2">
        <v>1</v>
      </c>
      <c r="F80" s="2"/>
      <c r="G80" s="2"/>
      <c r="H80" s="2">
        <v>0</v>
      </c>
      <c r="I80" s="2" t="s">
        <v>69</v>
      </c>
      <c r="J80" s="2" t="s">
        <v>472</v>
      </c>
      <c r="K80" s="2" t="s">
        <v>473</v>
      </c>
      <c r="L80" s="2"/>
      <c r="M80" s="2"/>
      <c r="N80" s="2"/>
      <c r="O80" s="2"/>
      <c r="P80" s="2"/>
      <c r="Q80" s="2"/>
      <c r="R80" s="2">
        <v>1</v>
      </c>
      <c r="S80" s="2"/>
      <c r="T80" s="2">
        <v>1</v>
      </c>
      <c r="U80" s="2"/>
      <c r="V80" s="2" t="s">
        <v>353</v>
      </c>
      <c r="W80" s="2"/>
      <c r="X80" s="2"/>
      <c r="Y80" s="2">
        <v>1</v>
      </c>
      <c r="Z80" s="2"/>
      <c r="AA80" s="2">
        <v>1</v>
      </c>
      <c r="AB80" s="2">
        <v>1</v>
      </c>
      <c r="AC80" s="2" t="s">
        <v>330</v>
      </c>
      <c r="AD80" s="2"/>
      <c r="AE80" s="2" t="s">
        <v>159</v>
      </c>
      <c r="AF80" s="2"/>
      <c r="AG80" s="2"/>
      <c r="AH80" s="2"/>
      <c r="AI80" s="2"/>
      <c r="AJ80" s="2">
        <v>20</v>
      </c>
      <c r="AK80" s="2">
        <v>1</v>
      </c>
      <c r="AL80" s="2" t="s">
        <v>269</v>
      </c>
      <c r="AM80" s="2" t="s">
        <v>474</v>
      </c>
      <c r="AN80" s="2" t="s">
        <v>475</v>
      </c>
    </row>
    <row r="81" spans="1:42" x14ac:dyDescent="0.2">
      <c r="A81" s="2">
        <v>80</v>
      </c>
      <c r="B81" s="2" t="s">
        <v>438</v>
      </c>
      <c r="C81" s="2">
        <v>1</v>
      </c>
      <c r="D81" s="8">
        <v>6.7129629629629622E-3</v>
      </c>
      <c r="E81" s="2">
        <v>1</v>
      </c>
      <c r="F81" s="2"/>
      <c r="G81" s="2"/>
      <c r="H81" s="2">
        <v>0</v>
      </c>
      <c r="I81" s="2" t="s">
        <v>69</v>
      </c>
      <c r="J81" s="2" t="s">
        <v>476</v>
      </c>
      <c r="K81" s="2" t="s">
        <v>477</v>
      </c>
      <c r="L81" s="2">
        <v>1</v>
      </c>
      <c r="M81" s="2"/>
      <c r="N81" s="2"/>
      <c r="O81" s="2"/>
      <c r="P81" s="2"/>
      <c r="Q81" s="2"/>
      <c r="R81" s="2">
        <v>1</v>
      </c>
      <c r="S81" s="2"/>
      <c r="T81" s="2">
        <v>1</v>
      </c>
      <c r="U81" s="2"/>
      <c r="V81" s="2" t="s">
        <v>123</v>
      </c>
      <c r="W81" s="2">
        <v>1</v>
      </c>
      <c r="X81" s="2"/>
      <c r="Y81" s="2">
        <v>1</v>
      </c>
      <c r="Z81" s="2"/>
      <c r="AA81" s="2">
        <v>1</v>
      </c>
      <c r="AB81" s="2">
        <v>1</v>
      </c>
      <c r="AC81" s="2" t="s">
        <v>158</v>
      </c>
      <c r="AD81" s="2"/>
      <c r="AE81" s="2" t="s">
        <v>59</v>
      </c>
      <c r="AF81" s="2" t="s">
        <v>159</v>
      </c>
      <c r="AG81" s="2"/>
      <c r="AH81" s="2"/>
      <c r="AI81" s="2"/>
      <c r="AJ81" s="2" t="s">
        <v>69</v>
      </c>
      <c r="AK81" s="2">
        <v>1</v>
      </c>
      <c r="AL81" s="2" t="s">
        <v>478</v>
      </c>
      <c r="AM81" s="2" t="s">
        <v>1510</v>
      </c>
      <c r="AN81" s="2" t="s">
        <v>480</v>
      </c>
      <c r="AO81" s="2" t="s">
        <v>481</v>
      </c>
    </row>
    <row r="82" spans="1:42" x14ac:dyDescent="0.2">
      <c r="A82" s="2">
        <v>81</v>
      </c>
      <c r="B82" s="2" t="s">
        <v>439</v>
      </c>
      <c r="C82" s="2">
        <v>1</v>
      </c>
      <c r="D82" s="8">
        <v>7.2106481481481475E-3</v>
      </c>
      <c r="E82" s="2">
        <v>1</v>
      </c>
      <c r="F82" s="2"/>
      <c r="G82" s="2"/>
      <c r="H82" s="2">
        <v>0</v>
      </c>
      <c r="I82" s="2" t="s">
        <v>69</v>
      </c>
      <c r="J82" s="2" t="s">
        <v>482</v>
      </c>
      <c r="K82" s="2" t="s">
        <v>129</v>
      </c>
      <c r="L82" s="2"/>
      <c r="M82" s="2">
        <v>1</v>
      </c>
      <c r="N82" s="2"/>
      <c r="O82" s="2"/>
      <c r="P82" s="2"/>
      <c r="Q82" s="2">
        <v>1</v>
      </c>
      <c r="R82" s="2"/>
      <c r="S82" s="2"/>
      <c r="T82" s="2">
        <v>1</v>
      </c>
      <c r="U82" s="2"/>
      <c r="V82" s="2" t="s">
        <v>310</v>
      </c>
      <c r="W82" s="2"/>
      <c r="X82" s="2">
        <v>1</v>
      </c>
      <c r="Y82" s="2"/>
      <c r="Z82" s="2"/>
      <c r="AA82" s="2"/>
      <c r="AB82" s="2">
        <v>1</v>
      </c>
      <c r="AC82" s="2" t="s">
        <v>165</v>
      </c>
      <c r="AD82" s="2"/>
      <c r="AE82" s="2" t="s">
        <v>59</v>
      </c>
      <c r="AF82" s="2"/>
      <c r="AG82" s="2"/>
      <c r="AH82" s="2"/>
      <c r="AI82" s="2"/>
      <c r="AJ82" s="2" t="s">
        <v>69</v>
      </c>
      <c r="AK82" s="2">
        <v>1</v>
      </c>
      <c r="AL82" s="2" t="s">
        <v>258</v>
      </c>
      <c r="AM82" s="2" t="s">
        <v>1511</v>
      </c>
      <c r="AN82" s="2" t="s">
        <v>484</v>
      </c>
    </row>
    <row r="83" spans="1:42" x14ac:dyDescent="0.2">
      <c r="A83" s="2">
        <v>82</v>
      </c>
      <c r="B83" s="2" t="s">
        <v>440</v>
      </c>
      <c r="C83" s="2">
        <v>1</v>
      </c>
      <c r="D83" s="8">
        <v>9.4212962962962957E-3</v>
      </c>
      <c r="E83" s="2">
        <v>1</v>
      </c>
      <c r="F83" s="2"/>
      <c r="G83" s="2"/>
      <c r="H83" s="2">
        <v>0</v>
      </c>
      <c r="I83" s="2" t="s">
        <v>69</v>
      </c>
      <c r="J83" s="2" t="s">
        <v>485</v>
      </c>
      <c r="K83" s="2" t="s">
        <v>486</v>
      </c>
      <c r="L83" s="2"/>
      <c r="M83" s="2">
        <v>1</v>
      </c>
      <c r="N83" s="2"/>
      <c r="O83" s="2"/>
      <c r="P83" s="2"/>
      <c r="Q83" s="2"/>
      <c r="R83" s="2"/>
      <c r="S83" s="2">
        <v>1</v>
      </c>
      <c r="T83" s="2"/>
      <c r="U83" s="2">
        <v>1</v>
      </c>
      <c r="V83" s="2" t="s">
        <v>310</v>
      </c>
      <c r="W83" s="2"/>
      <c r="X83" s="2">
        <v>1</v>
      </c>
      <c r="Y83" s="2"/>
      <c r="Z83" s="2">
        <v>1</v>
      </c>
      <c r="AA83" s="2">
        <v>1</v>
      </c>
      <c r="AB83" s="2"/>
      <c r="AC83" s="2" t="s">
        <v>157</v>
      </c>
      <c r="AD83" s="2"/>
      <c r="AE83" s="2" t="s">
        <v>159</v>
      </c>
      <c r="AF83" s="2" t="s">
        <v>46</v>
      </c>
      <c r="AG83" s="2" t="s">
        <v>208</v>
      </c>
      <c r="AH83" s="2"/>
      <c r="AI83" s="2"/>
      <c r="AJ83" s="2" t="s">
        <v>69</v>
      </c>
      <c r="AK83" s="2">
        <v>1</v>
      </c>
      <c r="AL83" s="2" t="s">
        <v>269</v>
      </c>
      <c r="AM83" s="2" t="s">
        <v>1512</v>
      </c>
      <c r="AN83" s="2" t="s">
        <v>488</v>
      </c>
      <c r="AO83" s="2" t="s">
        <v>489</v>
      </c>
      <c r="AP83" s="2" t="s">
        <v>490</v>
      </c>
    </row>
    <row r="84" spans="1:42" x14ac:dyDescent="0.2">
      <c r="A84" s="2">
        <v>83</v>
      </c>
      <c r="B84" s="2" t="s">
        <v>441</v>
      </c>
      <c r="C84" s="2">
        <v>1</v>
      </c>
      <c r="D84" s="8">
        <v>9.9189814814814817E-3</v>
      </c>
      <c r="E84" s="2">
        <v>1</v>
      </c>
      <c r="F84" s="2"/>
      <c r="G84" s="2"/>
      <c r="H84" s="2">
        <v>0</v>
      </c>
      <c r="I84" s="2" t="s">
        <v>69</v>
      </c>
      <c r="J84" s="2" t="s">
        <v>491</v>
      </c>
      <c r="K84" s="2" t="s">
        <v>492</v>
      </c>
      <c r="L84" s="2"/>
      <c r="M84" s="2">
        <v>1</v>
      </c>
      <c r="N84" s="2"/>
      <c r="O84" s="2"/>
      <c r="P84" s="2"/>
      <c r="Q84" s="2"/>
      <c r="R84" s="2"/>
      <c r="S84" s="2">
        <v>1</v>
      </c>
      <c r="T84" s="2"/>
      <c r="U84" s="2">
        <v>1</v>
      </c>
      <c r="V84" s="2" t="s">
        <v>353</v>
      </c>
      <c r="W84" s="2"/>
      <c r="X84" s="2"/>
      <c r="Y84" s="2">
        <v>1</v>
      </c>
      <c r="Z84" s="2"/>
      <c r="AA84" s="2">
        <v>1</v>
      </c>
      <c r="AB84" s="2">
        <v>1</v>
      </c>
      <c r="AC84" s="2" t="s">
        <v>330</v>
      </c>
      <c r="AD84" s="2"/>
      <c r="AE84" s="2" t="s">
        <v>60</v>
      </c>
      <c r="AF84" s="2"/>
      <c r="AG84" s="2"/>
      <c r="AH84" s="2"/>
      <c r="AI84" s="2"/>
      <c r="AJ84" s="2" t="s">
        <v>69</v>
      </c>
      <c r="AK84" s="2">
        <v>1</v>
      </c>
      <c r="AL84" s="2" t="s">
        <v>269</v>
      </c>
      <c r="AM84" s="2" t="s">
        <v>1513</v>
      </c>
      <c r="AN84" s="2" t="s">
        <v>481</v>
      </c>
    </row>
    <row r="85" spans="1:42" x14ac:dyDescent="0.2">
      <c r="A85" s="2">
        <v>84</v>
      </c>
      <c r="B85" s="2" t="s">
        <v>442</v>
      </c>
      <c r="C85" s="2">
        <v>1</v>
      </c>
      <c r="D85" s="8">
        <v>1.0763888888888891E-2</v>
      </c>
      <c r="E85" s="2"/>
      <c r="F85" s="2">
        <v>1</v>
      </c>
      <c r="G85" s="2"/>
      <c r="H85" s="2">
        <v>0</v>
      </c>
      <c r="I85" s="2" t="s">
        <v>69</v>
      </c>
      <c r="J85" s="2" t="s">
        <v>494</v>
      </c>
      <c r="K85" s="2" t="s">
        <v>495</v>
      </c>
      <c r="L85" s="2"/>
      <c r="M85" s="2">
        <v>1</v>
      </c>
      <c r="N85" s="2"/>
      <c r="O85" s="2"/>
      <c r="P85" s="2"/>
      <c r="Q85" s="2"/>
      <c r="R85" s="2"/>
      <c r="S85" s="2">
        <v>1</v>
      </c>
      <c r="T85" s="2"/>
      <c r="U85" s="2">
        <v>1</v>
      </c>
      <c r="V85" s="2" t="s">
        <v>353</v>
      </c>
      <c r="W85" s="2"/>
      <c r="X85" s="2"/>
      <c r="Y85" s="2">
        <v>1</v>
      </c>
      <c r="Z85" s="2"/>
      <c r="AA85" s="2">
        <v>1</v>
      </c>
      <c r="AB85" s="2">
        <v>1</v>
      </c>
      <c r="AC85" s="2" t="s">
        <v>330</v>
      </c>
      <c r="AD85" s="2"/>
      <c r="AE85" s="2" t="s">
        <v>159</v>
      </c>
      <c r="AF85" s="2"/>
      <c r="AG85" s="2"/>
      <c r="AH85" s="2"/>
      <c r="AI85" s="2"/>
      <c r="AJ85" s="2" t="s">
        <v>69</v>
      </c>
      <c r="AK85" s="2">
        <v>1</v>
      </c>
      <c r="AL85" s="2" t="s">
        <v>269</v>
      </c>
      <c r="AM85" s="2" t="s">
        <v>496</v>
      </c>
      <c r="AN85" s="2" t="s">
        <v>497</v>
      </c>
    </row>
    <row r="86" spans="1:42" x14ac:dyDescent="0.2">
      <c r="A86" s="2">
        <v>85</v>
      </c>
      <c r="B86" s="2" t="s">
        <v>443</v>
      </c>
      <c r="C86" s="2">
        <v>1</v>
      </c>
      <c r="D86" s="8">
        <v>1.4409722222222221E-2</v>
      </c>
      <c r="E86" s="2"/>
      <c r="F86" s="2">
        <v>1</v>
      </c>
      <c r="G86" s="2"/>
      <c r="H86" s="2">
        <v>0</v>
      </c>
      <c r="I86" s="2" t="s">
        <v>69</v>
      </c>
      <c r="J86" s="2" t="s">
        <v>498</v>
      </c>
      <c r="K86" s="2"/>
      <c r="L86" s="2"/>
      <c r="M86" s="2">
        <v>1</v>
      </c>
      <c r="N86" s="2"/>
      <c r="O86" s="2"/>
      <c r="P86" s="2"/>
      <c r="Q86" s="2">
        <v>1</v>
      </c>
      <c r="R86" s="2"/>
      <c r="S86" s="2"/>
      <c r="T86" s="2">
        <v>1</v>
      </c>
      <c r="U86" s="2"/>
      <c r="V86" s="2" t="s">
        <v>310</v>
      </c>
      <c r="W86" s="2"/>
      <c r="X86" s="2">
        <v>1</v>
      </c>
      <c r="Y86" s="2"/>
      <c r="Z86" s="2"/>
      <c r="AA86" s="2"/>
      <c r="AB86" s="2">
        <v>1</v>
      </c>
      <c r="AC86" s="2" t="s">
        <v>158</v>
      </c>
      <c r="AD86" s="2"/>
      <c r="AE86" s="2" t="s">
        <v>499</v>
      </c>
      <c r="AF86" s="2"/>
      <c r="AG86" s="2"/>
      <c r="AH86" s="2"/>
      <c r="AI86" s="2"/>
      <c r="AJ86" s="2" t="s">
        <v>69</v>
      </c>
      <c r="AK86" s="2">
        <v>1</v>
      </c>
      <c r="AL86" s="2" t="s">
        <v>500</v>
      </c>
      <c r="AM86" s="2" t="s">
        <v>505</v>
      </c>
      <c r="AN86" s="2" t="s">
        <v>501</v>
      </c>
      <c r="AO86" s="2"/>
    </row>
    <row r="87" spans="1:42" x14ac:dyDescent="0.2">
      <c r="A87" s="2">
        <v>86</v>
      </c>
      <c r="B87" s="2" t="s">
        <v>444</v>
      </c>
      <c r="C87" s="2">
        <v>1</v>
      </c>
      <c r="D87" s="8">
        <v>1.4490740740740742E-2</v>
      </c>
      <c r="E87" s="2">
        <v>1</v>
      </c>
      <c r="F87" s="2"/>
      <c r="G87" s="2"/>
      <c r="H87" s="2">
        <v>0</v>
      </c>
      <c r="I87" s="2" t="s">
        <v>69</v>
      </c>
      <c r="J87" s="2" t="s">
        <v>503</v>
      </c>
      <c r="K87" s="2"/>
      <c r="L87" s="2"/>
      <c r="M87" s="2">
        <v>1</v>
      </c>
      <c r="N87" s="2"/>
      <c r="O87" s="2"/>
      <c r="P87" s="2"/>
      <c r="Q87" s="2">
        <v>1</v>
      </c>
      <c r="R87" s="2"/>
      <c r="S87" s="2"/>
      <c r="T87" s="2">
        <v>1</v>
      </c>
      <c r="U87" s="2"/>
      <c r="V87" s="2" t="s">
        <v>54</v>
      </c>
      <c r="W87" s="2"/>
      <c r="X87" s="2"/>
      <c r="Y87" s="2"/>
      <c r="Z87" s="2">
        <v>1</v>
      </c>
      <c r="AA87" s="2"/>
      <c r="AB87" s="2">
        <v>1</v>
      </c>
      <c r="AC87" s="2" t="s">
        <v>158</v>
      </c>
      <c r="AD87" s="2"/>
      <c r="AE87" s="2"/>
      <c r="AF87" s="2" t="s">
        <v>46</v>
      </c>
      <c r="AG87" s="2"/>
      <c r="AH87" s="2"/>
      <c r="AI87" s="2"/>
      <c r="AJ87" s="2" t="s">
        <v>69</v>
      </c>
      <c r="AK87" s="2">
        <v>1</v>
      </c>
      <c r="AL87" s="2" t="s">
        <v>269</v>
      </c>
      <c r="AM87" s="2" t="s">
        <v>1515</v>
      </c>
      <c r="AN87" s="2" t="s">
        <v>502</v>
      </c>
      <c r="AO87" s="2"/>
    </row>
    <row r="88" spans="1:42" x14ac:dyDescent="0.2">
      <c r="A88" s="2">
        <v>87</v>
      </c>
      <c r="B88" s="2" t="s">
        <v>445</v>
      </c>
      <c r="C88" s="2">
        <v>1</v>
      </c>
      <c r="D88" s="8">
        <v>1.5266203703703705E-2</v>
      </c>
      <c r="E88" s="2">
        <v>1</v>
      </c>
      <c r="F88" s="2"/>
      <c r="G88" s="2"/>
      <c r="H88" s="2">
        <v>0</v>
      </c>
      <c r="I88" s="2" t="s">
        <v>69</v>
      </c>
      <c r="J88" s="2" t="s">
        <v>506</v>
      </c>
      <c r="K88" s="2" t="s">
        <v>507</v>
      </c>
      <c r="L88" s="2"/>
      <c r="M88" s="2">
        <v>1</v>
      </c>
      <c r="N88" s="2"/>
      <c r="O88" s="2"/>
      <c r="P88" s="2"/>
      <c r="Q88" s="2"/>
      <c r="R88" s="2">
        <v>1</v>
      </c>
      <c r="S88" s="2"/>
      <c r="T88" s="2">
        <v>1</v>
      </c>
      <c r="U88" s="2"/>
      <c r="V88" s="2" t="s">
        <v>62</v>
      </c>
      <c r="W88" s="2"/>
      <c r="X88" s="2">
        <v>1</v>
      </c>
      <c r="Y88" s="2">
        <v>1</v>
      </c>
      <c r="Z88" s="2"/>
      <c r="AA88" s="2">
        <v>1</v>
      </c>
      <c r="AB88" s="2"/>
      <c r="AC88" s="2" t="s">
        <v>158</v>
      </c>
      <c r="AD88" s="2"/>
      <c r="AE88" s="2" t="s">
        <v>59</v>
      </c>
      <c r="AF88" s="2" t="s">
        <v>60</v>
      </c>
      <c r="AG88" s="2"/>
      <c r="AH88" s="2"/>
      <c r="AI88" s="2"/>
      <c r="AJ88" s="2" t="s">
        <v>69</v>
      </c>
      <c r="AK88" s="2">
        <v>1</v>
      </c>
      <c r="AL88" s="2" t="s">
        <v>269</v>
      </c>
      <c r="AM88" s="2" t="s">
        <v>508</v>
      </c>
      <c r="AN88" s="2" t="s">
        <v>509</v>
      </c>
      <c r="AO88" s="2" t="s">
        <v>510</v>
      </c>
    </row>
    <row r="89" spans="1:42" x14ac:dyDescent="0.2">
      <c r="A89" s="2">
        <v>88</v>
      </c>
      <c r="B89" s="2" t="s">
        <v>446</v>
      </c>
      <c r="C89" s="2">
        <v>1</v>
      </c>
      <c r="D89" s="8">
        <v>1.579861111111111E-2</v>
      </c>
      <c r="E89" s="2">
        <v>1</v>
      </c>
      <c r="F89" s="2"/>
      <c r="G89" s="2"/>
      <c r="H89" s="2">
        <v>0</v>
      </c>
      <c r="I89" s="2" t="s">
        <v>69</v>
      </c>
      <c r="J89" s="2" t="s">
        <v>511</v>
      </c>
      <c r="K89" s="2" t="s">
        <v>512</v>
      </c>
      <c r="L89" s="2"/>
      <c r="M89" s="2">
        <v>1</v>
      </c>
      <c r="N89" s="2"/>
      <c r="O89" s="2"/>
      <c r="P89" s="2"/>
      <c r="Q89" s="2"/>
      <c r="R89" s="2">
        <v>1</v>
      </c>
      <c r="S89" s="2"/>
      <c r="T89" s="2">
        <v>1</v>
      </c>
      <c r="U89" s="2"/>
      <c r="V89" s="2" t="s">
        <v>353</v>
      </c>
      <c r="W89" s="2"/>
      <c r="X89" s="2">
        <v>1</v>
      </c>
      <c r="Y89" s="2"/>
      <c r="Z89" s="2"/>
      <c r="AA89" s="2">
        <v>1</v>
      </c>
      <c r="AB89" s="2"/>
      <c r="AC89" s="2" t="s">
        <v>157</v>
      </c>
      <c r="AD89" s="2"/>
      <c r="AE89" s="2" t="s">
        <v>32</v>
      </c>
      <c r="AF89" s="2"/>
      <c r="AG89" s="2"/>
      <c r="AH89" s="2"/>
      <c r="AI89" s="2"/>
      <c r="AJ89" s="2">
        <v>393</v>
      </c>
      <c r="AK89" s="2">
        <v>1</v>
      </c>
      <c r="AL89" s="2" t="s">
        <v>269</v>
      </c>
      <c r="AM89" s="2" t="s">
        <v>1514</v>
      </c>
      <c r="AN89" s="2" t="s">
        <v>514</v>
      </c>
    </row>
    <row r="90" spans="1:42" x14ac:dyDescent="0.2">
      <c r="A90" s="2">
        <v>89</v>
      </c>
      <c r="B90" s="2" t="s">
        <v>515</v>
      </c>
      <c r="C90" s="2">
        <v>1</v>
      </c>
      <c r="D90" s="4">
        <v>0.23958333333333334</v>
      </c>
      <c r="E90" s="2">
        <v>1</v>
      </c>
      <c r="F90" s="2"/>
      <c r="G90" s="2"/>
      <c r="H90" s="2">
        <v>10</v>
      </c>
      <c r="I90" s="2" t="s">
        <v>69</v>
      </c>
      <c r="J90" s="2" t="s">
        <v>516</v>
      </c>
      <c r="K90" s="2"/>
      <c r="L90" s="2">
        <v>1</v>
      </c>
      <c r="M90" s="2"/>
      <c r="N90" s="2"/>
      <c r="O90" s="2">
        <v>1</v>
      </c>
      <c r="P90" s="2"/>
      <c r="Q90" s="2"/>
      <c r="R90" s="2"/>
      <c r="S90" s="2">
        <v>1</v>
      </c>
      <c r="T90" s="2"/>
      <c r="U90" s="2">
        <v>1</v>
      </c>
      <c r="V90" s="2" t="s">
        <v>517</v>
      </c>
      <c r="W90" s="2"/>
      <c r="X90" s="2"/>
      <c r="Y90" s="2">
        <v>1</v>
      </c>
      <c r="Z90" s="2"/>
      <c r="AA90" s="2">
        <v>1</v>
      </c>
      <c r="AB90" s="2"/>
      <c r="AC90" s="2" t="s">
        <v>158</v>
      </c>
      <c r="AD90" s="2"/>
      <c r="AE90" s="2" t="s">
        <v>46</v>
      </c>
      <c r="AF90" s="2"/>
      <c r="AG90" s="2"/>
      <c r="AH90" s="2"/>
      <c r="AI90" s="2"/>
      <c r="AJ90" s="2" t="s">
        <v>69</v>
      </c>
      <c r="AK90" s="2">
        <v>0</v>
      </c>
      <c r="AL90" s="2" t="s">
        <v>269</v>
      </c>
      <c r="AM90" s="2" t="s">
        <v>518</v>
      </c>
      <c r="AN90" s="2" t="s">
        <v>519</v>
      </c>
    </row>
    <row r="91" spans="1:42" x14ac:dyDescent="0.2">
      <c r="A91" s="2">
        <v>90</v>
      </c>
      <c r="B91" s="2" t="s">
        <v>520</v>
      </c>
      <c r="C91" s="2">
        <v>1</v>
      </c>
      <c r="D91" s="4">
        <v>0.29166666666666669</v>
      </c>
      <c r="E91" s="2">
        <v>1</v>
      </c>
      <c r="F91" s="2"/>
      <c r="G91" s="2"/>
      <c r="H91" s="2">
        <v>10</v>
      </c>
      <c r="I91" s="2" t="s">
        <v>69</v>
      </c>
      <c r="J91" s="2" t="s">
        <v>521</v>
      </c>
      <c r="K91" s="2"/>
      <c r="L91" s="2">
        <v>1</v>
      </c>
      <c r="M91" s="2"/>
      <c r="N91" s="2"/>
      <c r="O91" s="2"/>
      <c r="P91" s="2">
        <v>1</v>
      </c>
      <c r="Q91" s="2">
        <v>1</v>
      </c>
      <c r="R91" s="2"/>
      <c r="S91" s="2"/>
      <c r="T91" s="2">
        <v>1</v>
      </c>
      <c r="U91" s="2"/>
      <c r="V91" s="2" t="s">
        <v>310</v>
      </c>
      <c r="W91" s="2">
        <v>1</v>
      </c>
      <c r="X91" s="2"/>
      <c r="Y91" s="2"/>
      <c r="Z91" s="2"/>
      <c r="AA91" s="2">
        <v>1</v>
      </c>
      <c r="AB91" s="2"/>
      <c r="AC91" s="2" t="s">
        <v>522</v>
      </c>
      <c r="AD91" s="2"/>
      <c r="AE91" s="2" t="s">
        <v>57</v>
      </c>
      <c r="AF91" s="2"/>
      <c r="AG91" s="2"/>
      <c r="AH91" s="2"/>
      <c r="AI91" s="2"/>
      <c r="AJ91" s="2" t="s">
        <v>69</v>
      </c>
      <c r="AK91" s="2">
        <v>0</v>
      </c>
      <c r="AL91" s="2" t="s">
        <v>269</v>
      </c>
      <c r="AM91" s="2" t="s">
        <v>1516</v>
      </c>
      <c r="AN91" s="2" t="s">
        <v>524</v>
      </c>
    </row>
    <row r="92" spans="1:42" x14ac:dyDescent="0.2">
      <c r="A92" s="2">
        <v>91</v>
      </c>
      <c r="B92" s="2" t="s">
        <v>525</v>
      </c>
      <c r="C92" s="2">
        <v>1</v>
      </c>
      <c r="D92" s="4">
        <v>0.39097222222222222</v>
      </c>
      <c r="E92" s="2"/>
      <c r="F92" s="2">
        <v>1</v>
      </c>
      <c r="G92" s="2"/>
      <c r="H92" s="2">
        <v>10</v>
      </c>
      <c r="I92" s="2" t="s">
        <v>69</v>
      </c>
      <c r="J92" s="2" t="s">
        <v>526</v>
      </c>
      <c r="K92" s="2" t="s">
        <v>527</v>
      </c>
      <c r="L92" s="2">
        <v>1</v>
      </c>
      <c r="M92" s="2"/>
      <c r="N92" s="2"/>
      <c r="O92" s="2"/>
      <c r="P92" s="2">
        <v>1</v>
      </c>
      <c r="Q92" s="2"/>
      <c r="R92" s="2"/>
      <c r="S92" s="2">
        <v>1</v>
      </c>
      <c r="T92" s="2"/>
      <c r="U92" s="2">
        <v>1</v>
      </c>
      <c r="V92" s="2" t="s">
        <v>54</v>
      </c>
      <c r="W92" s="2">
        <v>1</v>
      </c>
      <c r="X92" s="2"/>
      <c r="Y92" s="2"/>
      <c r="Z92" s="2"/>
      <c r="AA92" s="2"/>
      <c r="AB92" s="2">
        <v>1</v>
      </c>
      <c r="AC92" s="2" t="s">
        <v>522</v>
      </c>
      <c r="AD92" s="2"/>
      <c r="AE92" s="2" t="s">
        <v>59</v>
      </c>
      <c r="AF92" s="2"/>
      <c r="AG92" s="2"/>
      <c r="AH92" s="2"/>
      <c r="AI92" s="2"/>
      <c r="AJ92" s="2" t="s">
        <v>69</v>
      </c>
      <c r="AK92" s="2">
        <v>0</v>
      </c>
      <c r="AL92" s="2" t="s">
        <v>269</v>
      </c>
      <c r="AM92" s="2" t="s">
        <v>1517</v>
      </c>
      <c r="AN92" s="2" t="s">
        <v>529</v>
      </c>
    </row>
    <row r="93" spans="1:42" x14ac:dyDescent="0.2">
      <c r="A93" s="2">
        <v>92</v>
      </c>
      <c r="B93" s="2" t="s">
        <v>530</v>
      </c>
      <c r="C93" s="2">
        <v>1</v>
      </c>
      <c r="D93" s="4">
        <v>0.44236111111111115</v>
      </c>
      <c r="E93" s="2">
        <v>1</v>
      </c>
      <c r="F93" s="2"/>
      <c r="G93" s="2"/>
      <c r="H93" s="2">
        <v>10</v>
      </c>
      <c r="I93" s="2" t="s">
        <v>69</v>
      </c>
      <c r="J93" s="2" t="s">
        <v>531</v>
      </c>
      <c r="K93" s="2" t="s">
        <v>532</v>
      </c>
      <c r="L93" s="2">
        <v>1</v>
      </c>
      <c r="M93" s="2"/>
      <c r="N93" s="2"/>
      <c r="O93" s="2"/>
      <c r="P93" s="2">
        <v>1</v>
      </c>
      <c r="Q93" s="2"/>
      <c r="R93" s="2">
        <v>1</v>
      </c>
      <c r="S93" s="2"/>
      <c r="T93" s="2">
        <v>1</v>
      </c>
      <c r="U93" s="2"/>
      <c r="V93" s="2" t="s">
        <v>533</v>
      </c>
      <c r="W93" s="2"/>
      <c r="X93" s="2">
        <v>1</v>
      </c>
      <c r="Y93" s="2"/>
      <c r="Z93" s="2"/>
      <c r="AA93" s="2"/>
      <c r="AB93" s="2">
        <v>1</v>
      </c>
      <c r="AC93" s="2" t="s">
        <v>447</v>
      </c>
      <c r="AD93" s="2"/>
      <c r="AE93" s="2" t="s">
        <v>46</v>
      </c>
      <c r="AF93" s="2"/>
      <c r="AG93" s="2"/>
      <c r="AH93" s="2"/>
      <c r="AI93" s="2"/>
      <c r="AJ93" s="2">
        <v>12612</v>
      </c>
      <c r="AK93" s="2">
        <v>0</v>
      </c>
      <c r="AL93" s="2" t="s">
        <v>269</v>
      </c>
      <c r="AM93" s="2" t="s">
        <v>1518</v>
      </c>
      <c r="AN93" s="2" t="s">
        <v>535</v>
      </c>
    </row>
    <row r="94" spans="1:42" x14ac:dyDescent="0.2">
      <c r="A94" s="2">
        <v>93</v>
      </c>
      <c r="B94" s="2" t="s">
        <v>536</v>
      </c>
      <c r="C94" s="2">
        <v>1</v>
      </c>
      <c r="D94" s="4">
        <v>0.45416666666666666</v>
      </c>
      <c r="E94" s="2">
        <v>1</v>
      </c>
      <c r="F94" s="2"/>
      <c r="G94" s="2"/>
      <c r="H94" s="2">
        <v>10</v>
      </c>
      <c r="I94" s="2" t="s">
        <v>69</v>
      </c>
      <c r="J94" s="2" t="s">
        <v>537</v>
      </c>
      <c r="K94" s="2" t="s">
        <v>538</v>
      </c>
      <c r="L94" s="2">
        <v>1</v>
      </c>
      <c r="M94" s="2"/>
      <c r="N94" s="2"/>
      <c r="O94" s="2"/>
      <c r="P94" s="2">
        <v>1</v>
      </c>
      <c r="Q94" s="2"/>
      <c r="R94" s="2"/>
      <c r="S94" s="2">
        <v>1</v>
      </c>
      <c r="T94" s="2"/>
      <c r="U94" s="2">
        <v>1</v>
      </c>
      <c r="V94" s="2" t="s">
        <v>54</v>
      </c>
      <c r="W94" s="2">
        <v>1</v>
      </c>
      <c r="X94" s="2"/>
      <c r="Y94" s="2"/>
      <c r="Z94" s="2"/>
      <c r="AA94" s="2"/>
      <c r="AB94" s="2">
        <v>1</v>
      </c>
      <c r="AC94" s="2" t="s">
        <v>447</v>
      </c>
      <c r="AD94" s="2"/>
      <c r="AE94" s="2" t="s">
        <v>63</v>
      </c>
      <c r="AF94" s="2"/>
      <c r="AG94" s="2"/>
      <c r="AH94" s="2"/>
      <c r="AI94" s="2"/>
      <c r="AJ94" s="2" t="s">
        <v>69</v>
      </c>
      <c r="AK94" s="2">
        <v>0</v>
      </c>
      <c r="AL94" s="2" t="s">
        <v>269</v>
      </c>
      <c r="AM94" s="2" t="s">
        <v>539</v>
      </c>
      <c r="AN94" s="2" t="s">
        <v>540</v>
      </c>
    </row>
    <row r="95" spans="1:42" x14ac:dyDescent="0.2">
      <c r="A95" s="2">
        <v>94</v>
      </c>
      <c r="B95" s="2" t="s">
        <v>541</v>
      </c>
      <c r="C95" s="2">
        <v>1</v>
      </c>
      <c r="D95" s="4">
        <v>0.59097222222222223</v>
      </c>
      <c r="E95" s="2"/>
      <c r="F95" s="2">
        <v>1</v>
      </c>
      <c r="G95" s="2"/>
      <c r="H95" s="2">
        <v>6</v>
      </c>
      <c r="I95" s="2" t="s">
        <v>69</v>
      </c>
      <c r="J95" s="2" t="s">
        <v>542</v>
      </c>
      <c r="K95" s="2" t="s">
        <v>543</v>
      </c>
      <c r="L95" s="2"/>
      <c r="M95" s="2">
        <v>1</v>
      </c>
      <c r="N95" s="2"/>
      <c r="O95" s="2"/>
      <c r="P95" s="2"/>
      <c r="Q95" s="2"/>
      <c r="R95" s="2">
        <v>1</v>
      </c>
      <c r="S95" s="2"/>
      <c r="T95" s="2">
        <v>1</v>
      </c>
      <c r="U95" s="2"/>
      <c r="V95" s="2" t="s">
        <v>54</v>
      </c>
      <c r="W95" s="2">
        <v>1</v>
      </c>
      <c r="X95" s="2"/>
      <c r="Y95" s="2"/>
      <c r="Z95" s="2"/>
      <c r="AA95" s="2">
        <v>1</v>
      </c>
      <c r="AB95" s="2"/>
      <c r="AC95" s="2" t="s">
        <v>447</v>
      </c>
      <c r="AD95" s="2"/>
      <c r="AE95" s="2" t="s">
        <v>59</v>
      </c>
      <c r="AF95" s="2"/>
      <c r="AG95" s="2"/>
      <c r="AH95" s="2"/>
      <c r="AI95" s="2"/>
      <c r="AJ95" s="2" t="s">
        <v>69</v>
      </c>
      <c r="AK95" s="2">
        <v>1</v>
      </c>
      <c r="AL95" s="2" t="s">
        <v>269</v>
      </c>
      <c r="AM95" s="2" t="s">
        <v>1519</v>
      </c>
      <c r="AN95" s="2" t="s">
        <v>544</v>
      </c>
    </row>
    <row r="96" spans="1:42" x14ac:dyDescent="0.2">
      <c r="A96" s="2">
        <v>95</v>
      </c>
      <c r="B96" s="2" t="s">
        <v>545</v>
      </c>
      <c r="C96" s="2">
        <v>1</v>
      </c>
      <c r="D96" s="4">
        <v>0.6972222222222223</v>
      </c>
      <c r="E96" s="2">
        <v>1</v>
      </c>
      <c r="F96" s="2"/>
      <c r="G96" s="2"/>
      <c r="H96" s="2">
        <v>10</v>
      </c>
      <c r="I96" s="2" t="s">
        <v>69</v>
      </c>
      <c r="J96" s="2" t="s">
        <v>546</v>
      </c>
      <c r="K96" s="2"/>
      <c r="L96" s="2"/>
      <c r="M96" s="2">
        <v>1</v>
      </c>
      <c r="N96" s="2"/>
      <c r="O96" s="2">
        <v>1</v>
      </c>
      <c r="P96" s="2"/>
      <c r="Q96" s="2">
        <v>1</v>
      </c>
      <c r="R96" s="2"/>
      <c r="S96" s="2"/>
      <c r="T96" s="2">
        <v>1</v>
      </c>
      <c r="U96" s="2"/>
      <c r="V96" s="2" t="s">
        <v>255</v>
      </c>
      <c r="W96" s="2"/>
      <c r="X96" s="2"/>
      <c r="Y96" s="2"/>
      <c r="Z96" s="2">
        <v>1</v>
      </c>
      <c r="AA96" s="2">
        <v>1</v>
      </c>
      <c r="AB96" s="2"/>
      <c r="AC96" s="2" t="s">
        <v>157</v>
      </c>
      <c r="AD96" s="2"/>
      <c r="AE96" s="2" t="s">
        <v>46</v>
      </c>
      <c r="AF96" s="2"/>
      <c r="AG96" s="2"/>
      <c r="AH96" s="2"/>
      <c r="AI96" s="2"/>
      <c r="AJ96" s="2" t="s">
        <v>69</v>
      </c>
      <c r="AK96" s="2">
        <v>0</v>
      </c>
      <c r="AL96" s="2" t="s">
        <v>269</v>
      </c>
      <c r="AM96" s="2" t="s">
        <v>548</v>
      </c>
      <c r="AN96" s="2" t="s">
        <v>549</v>
      </c>
    </row>
    <row r="97" spans="1:42" x14ac:dyDescent="0.2">
      <c r="A97" s="2">
        <v>96</v>
      </c>
      <c r="B97" s="2" t="s">
        <v>550</v>
      </c>
      <c r="C97" s="2">
        <v>1</v>
      </c>
      <c r="D97" s="4">
        <v>0.70972222222222225</v>
      </c>
      <c r="E97" s="2">
        <v>1</v>
      </c>
      <c r="F97" s="2"/>
      <c r="G97" s="2"/>
      <c r="H97" s="2">
        <v>6</v>
      </c>
      <c r="I97" s="2" t="s">
        <v>69</v>
      </c>
      <c r="J97" s="2" t="s">
        <v>551</v>
      </c>
      <c r="K97" s="2" t="s">
        <v>552</v>
      </c>
      <c r="L97" s="2">
        <v>1</v>
      </c>
      <c r="M97" s="2"/>
      <c r="N97" s="2"/>
      <c r="O97" s="2">
        <v>1</v>
      </c>
      <c r="P97" s="2"/>
      <c r="Q97" s="2"/>
      <c r="R97" s="2"/>
      <c r="S97" s="2">
        <v>1</v>
      </c>
      <c r="T97" s="2"/>
      <c r="U97" s="2">
        <v>1</v>
      </c>
      <c r="V97" s="2" t="s">
        <v>54</v>
      </c>
      <c r="W97" s="2"/>
      <c r="X97" s="2"/>
      <c r="Y97" s="2"/>
      <c r="Z97" s="2">
        <v>1</v>
      </c>
      <c r="AA97" s="2">
        <v>1</v>
      </c>
      <c r="AB97" s="2"/>
      <c r="AC97" s="2" t="s">
        <v>553</v>
      </c>
      <c r="AD97" s="2"/>
      <c r="AE97" s="2" t="s">
        <v>46</v>
      </c>
      <c r="AF97" s="2"/>
      <c r="AG97" s="2"/>
      <c r="AH97" s="2"/>
      <c r="AI97" s="2"/>
      <c r="AJ97" s="2" t="s">
        <v>69</v>
      </c>
      <c r="AK97" s="2">
        <v>0</v>
      </c>
      <c r="AL97" s="2" t="s">
        <v>269</v>
      </c>
      <c r="AM97" s="2" t="s">
        <v>555</v>
      </c>
      <c r="AN97" s="2" t="s">
        <v>549</v>
      </c>
    </row>
    <row r="98" spans="1:42" x14ac:dyDescent="0.2">
      <c r="A98" s="2">
        <v>97</v>
      </c>
      <c r="B98" s="2" t="s">
        <v>554</v>
      </c>
      <c r="C98" s="2">
        <v>1</v>
      </c>
      <c r="D98" s="4">
        <v>0.7597222222222223</v>
      </c>
      <c r="E98" s="2"/>
      <c r="F98" s="2">
        <v>1</v>
      </c>
      <c r="G98" s="2"/>
      <c r="H98" s="2">
        <v>6</v>
      </c>
      <c r="I98" s="2" t="s">
        <v>69</v>
      </c>
      <c r="J98" s="2"/>
      <c r="K98" s="2"/>
      <c r="L98" s="2">
        <v>1</v>
      </c>
      <c r="M98" s="2"/>
      <c r="N98" s="2"/>
      <c r="O98" s="2"/>
      <c r="P98" s="2">
        <v>1</v>
      </c>
      <c r="Q98" s="2"/>
      <c r="R98" s="2"/>
      <c r="S98" s="2">
        <v>1</v>
      </c>
      <c r="T98" s="2"/>
      <c r="U98" s="2">
        <v>1</v>
      </c>
      <c r="V98" s="2" t="s">
        <v>54</v>
      </c>
      <c r="W98" s="2"/>
      <c r="X98" s="2"/>
      <c r="Y98" s="2">
        <v>1</v>
      </c>
      <c r="Z98" s="2"/>
      <c r="AA98" s="2">
        <v>1</v>
      </c>
      <c r="AB98" s="2"/>
      <c r="AC98" s="2" t="s">
        <v>330</v>
      </c>
      <c r="AD98" s="2"/>
      <c r="AE98" s="2" t="s">
        <v>63</v>
      </c>
      <c r="AF98" s="2"/>
      <c r="AG98" s="2"/>
      <c r="AH98" s="2"/>
      <c r="AI98" s="2"/>
      <c r="AJ98" s="2" t="s">
        <v>69</v>
      </c>
      <c r="AK98" s="2">
        <v>1</v>
      </c>
      <c r="AL98" s="2" t="s">
        <v>269</v>
      </c>
      <c r="AM98" s="2" t="s">
        <v>556</v>
      </c>
      <c r="AN98" s="2" t="s">
        <v>560</v>
      </c>
    </row>
    <row r="99" spans="1:42" x14ac:dyDescent="0.2">
      <c r="A99" s="2">
        <v>98</v>
      </c>
      <c r="B99" s="2" t="s">
        <v>557</v>
      </c>
      <c r="C99" s="2">
        <v>1</v>
      </c>
      <c r="D99" s="4">
        <v>0.79513888888888884</v>
      </c>
      <c r="E99" s="2">
        <v>1</v>
      </c>
      <c r="F99" s="2"/>
      <c r="G99" s="2"/>
      <c r="H99" s="2">
        <v>6</v>
      </c>
      <c r="I99" s="2" t="s">
        <v>69</v>
      </c>
      <c r="J99" s="2" t="s">
        <v>558</v>
      </c>
      <c r="K99" s="2"/>
      <c r="L99" s="2"/>
      <c r="M99" s="2">
        <v>1</v>
      </c>
      <c r="N99" s="2"/>
      <c r="O99" s="2"/>
      <c r="P99" s="2"/>
      <c r="Q99" s="2">
        <v>1</v>
      </c>
      <c r="R99" s="2"/>
      <c r="S99" s="2"/>
      <c r="T99" s="2">
        <v>1</v>
      </c>
      <c r="U99" s="2"/>
      <c r="V99" s="2" t="s">
        <v>310</v>
      </c>
      <c r="W99" s="2">
        <v>1</v>
      </c>
      <c r="X99" s="2"/>
      <c r="Y99" s="2"/>
      <c r="Z99" s="2"/>
      <c r="AA99" s="2">
        <v>1</v>
      </c>
      <c r="AB99" s="2"/>
      <c r="AC99" s="2" t="s">
        <v>447</v>
      </c>
      <c r="AD99" s="2"/>
      <c r="AE99" s="2" t="s">
        <v>46</v>
      </c>
      <c r="AF99" s="2"/>
      <c r="AG99" s="2"/>
      <c r="AH99" s="2"/>
      <c r="AI99" s="2"/>
      <c r="AJ99" s="2" t="s">
        <v>69</v>
      </c>
      <c r="AK99" s="2">
        <v>0</v>
      </c>
      <c r="AL99" s="2" t="s">
        <v>269</v>
      </c>
      <c r="AM99" s="2" t="s">
        <v>559</v>
      </c>
      <c r="AN99" s="2" t="s">
        <v>565</v>
      </c>
    </row>
    <row r="100" spans="1:42" x14ac:dyDescent="0.2">
      <c r="A100" s="2">
        <v>99</v>
      </c>
      <c r="B100" s="2" t="s">
        <v>561</v>
      </c>
      <c r="C100" s="2">
        <v>1</v>
      </c>
      <c r="D100" s="7">
        <v>1.0868055555555556</v>
      </c>
      <c r="E100" s="2">
        <v>1</v>
      </c>
      <c r="F100" s="2"/>
      <c r="G100" s="2"/>
      <c r="H100" s="2">
        <v>6</v>
      </c>
      <c r="I100" s="2" t="s">
        <v>69</v>
      </c>
      <c r="J100" s="2" t="s">
        <v>562</v>
      </c>
      <c r="K100" s="2" t="s">
        <v>563</v>
      </c>
      <c r="L100" s="2">
        <v>1</v>
      </c>
      <c r="M100" s="2"/>
      <c r="N100" s="2"/>
      <c r="O100" s="2"/>
      <c r="P100" s="2"/>
      <c r="Q100" s="2">
        <v>1</v>
      </c>
      <c r="R100" s="2"/>
      <c r="S100" s="2"/>
      <c r="T100" s="2">
        <v>1</v>
      </c>
      <c r="U100" s="2"/>
      <c r="V100" s="2" t="s">
        <v>258</v>
      </c>
      <c r="W100" s="2">
        <v>1</v>
      </c>
      <c r="X100" s="2"/>
      <c r="Y100" s="2"/>
      <c r="Z100" s="2"/>
      <c r="AA100" s="2"/>
      <c r="AB100" s="2">
        <v>1</v>
      </c>
      <c r="AC100" s="2" t="s">
        <v>447</v>
      </c>
      <c r="AD100" s="2"/>
      <c r="AE100" s="2" t="s">
        <v>59</v>
      </c>
      <c r="AF100" s="2"/>
      <c r="AG100" s="2"/>
      <c r="AH100" s="2"/>
      <c r="AI100" s="2"/>
      <c r="AJ100" s="2" t="s">
        <v>69</v>
      </c>
      <c r="AK100" s="2">
        <v>1</v>
      </c>
      <c r="AL100" s="2" t="s">
        <v>269</v>
      </c>
      <c r="AM100" s="2" t="s">
        <v>564</v>
      </c>
      <c r="AN100" s="2" t="s">
        <v>566</v>
      </c>
    </row>
    <row r="101" spans="1:42" x14ac:dyDescent="0.2">
      <c r="A101" s="2">
        <v>100</v>
      </c>
      <c r="B101" s="2" t="s">
        <v>567</v>
      </c>
      <c r="C101" s="2">
        <v>1</v>
      </c>
      <c r="D101" s="7">
        <v>1.2041666666666666</v>
      </c>
      <c r="E101" s="2">
        <v>1</v>
      </c>
      <c r="F101" s="2"/>
      <c r="G101" s="2"/>
      <c r="H101" s="2">
        <v>6</v>
      </c>
      <c r="I101" s="2" t="s">
        <v>69</v>
      </c>
      <c r="J101" s="2" t="s">
        <v>568</v>
      </c>
      <c r="K101" s="2" t="s">
        <v>569</v>
      </c>
      <c r="L101" s="2">
        <v>1</v>
      </c>
      <c r="M101" s="2"/>
      <c r="N101" s="2"/>
      <c r="O101" s="2"/>
      <c r="P101" s="2">
        <v>1</v>
      </c>
      <c r="Q101" s="2">
        <v>1</v>
      </c>
      <c r="R101" s="2"/>
      <c r="S101" s="2"/>
      <c r="T101" s="2">
        <v>1</v>
      </c>
      <c r="U101" s="2"/>
      <c r="V101" s="2" t="s">
        <v>54</v>
      </c>
      <c r="W101" s="2">
        <v>1</v>
      </c>
      <c r="X101" s="2"/>
      <c r="Y101" s="2"/>
      <c r="Z101" s="2"/>
      <c r="AA101" s="2">
        <v>1</v>
      </c>
      <c r="AB101" s="2"/>
      <c r="AC101" s="2" t="s">
        <v>158</v>
      </c>
      <c r="AD101" s="2"/>
      <c r="AE101" s="2" t="s">
        <v>79</v>
      </c>
      <c r="AF101" s="2"/>
      <c r="AG101" s="2"/>
      <c r="AH101" s="2"/>
      <c r="AI101" s="2"/>
      <c r="AJ101" s="2" t="s">
        <v>69</v>
      </c>
      <c r="AK101" s="2">
        <v>1</v>
      </c>
      <c r="AL101" s="2" t="s">
        <v>269</v>
      </c>
      <c r="AM101" s="2" t="s">
        <v>570</v>
      </c>
      <c r="AN101" s="2" t="s">
        <v>571</v>
      </c>
    </row>
    <row r="102" spans="1:42" x14ac:dyDescent="0.2">
      <c r="A102" s="2">
        <v>101</v>
      </c>
      <c r="B102" s="2" t="s">
        <v>572</v>
      </c>
      <c r="C102" s="2">
        <v>1</v>
      </c>
      <c r="D102" s="4">
        <v>2.8472222222222222E-2</v>
      </c>
      <c r="E102" s="2">
        <v>1</v>
      </c>
      <c r="F102" s="2"/>
      <c r="G102" s="2">
        <v>1</v>
      </c>
      <c r="H102" s="2">
        <v>10</v>
      </c>
      <c r="I102" s="2" t="s">
        <v>69</v>
      </c>
      <c r="J102" s="2" t="s">
        <v>584</v>
      </c>
      <c r="K102" s="2" t="s">
        <v>585</v>
      </c>
      <c r="L102" s="2">
        <v>1</v>
      </c>
      <c r="M102" s="2"/>
      <c r="N102" s="2"/>
      <c r="O102" s="2"/>
      <c r="P102" s="2">
        <v>1</v>
      </c>
      <c r="Q102" s="2"/>
      <c r="R102" s="2">
        <v>1</v>
      </c>
      <c r="S102" s="2"/>
      <c r="T102" s="2">
        <v>1</v>
      </c>
      <c r="U102" s="2"/>
      <c r="V102" s="2" t="s">
        <v>27</v>
      </c>
      <c r="W102" s="2"/>
      <c r="X102" s="2">
        <v>1</v>
      </c>
      <c r="Y102" s="2"/>
      <c r="Z102" s="2"/>
      <c r="AA102" s="2">
        <v>1</v>
      </c>
      <c r="AB102" s="2"/>
      <c r="AC102" s="2" t="s">
        <v>158</v>
      </c>
      <c r="AD102" s="2"/>
      <c r="AE102" s="2" t="s">
        <v>79</v>
      </c>
      <c r="AF102" s="2"/>
      <c r="AG102" s="2"/>
      <c r="AH102" s="2"/>
      <c r="AI102" s="11" t="s">
        <v>587</v>
      </c>
      <c r="AJ102" s="2" t="s">
        <v>69</v>
      </c>
      <c r="AK102" s="2">
        <v>1</v>
      </c>
      <c r="AL102" s="2" t="s">
        <v>269</v>
      </c>
      <c r="AM102" s="2" t="s">
        <v>588</v>
      </c>
      <c r="AN102" s="11" t="s">
        <v>589</v>
      </c>
    </row>
    <row r="103" spans="1:42" x14ac:dyDescent="0.2">
      <c r="A103" s="2">
        <v>102</v>
      </c>
      <c r="B103" s="2" t="s">
        <v>573</v>
      </c>
      <c r="C103" s="2">
        <v>1</v>
      </c>
      <c r="D103" s="4">
        <v>0.16250000000000001</v>
      </c>
      <c r="E103" s="2"/>
      <c r="F103" s="2">
        <v>1</v>
      </c>
      <c r="G103" s="2">
        <v>1</v>
      </c>
      <c r="H103" s="2">
        <v>0</v>
      </c>
      <c r="I103" s="2" t="s">
        <v>69</v>
      </c>
      <c r="J103" s="2"/>
      <c r="K103" s="2"/>
      <c r="L103" s="2">
        <v>1</v>
      </c>
      <c r="M103" s="2"/>
      <c r="N103" s="2"/>
      <c r="O103" s="2"/>
      <c r="P103" s="2"/>
      <c r="Q103" s="2"/>
      <c r="R103" s="2">
        <v>1</v>
      </c>
      <c r="S103" s="2"/>
      <c r="T103" s="2">
        <v>1</v>
      </c>
      <c r="U103" s="2"/>
      <c r="V103" s="2" t="s">
        <v>27</v>
      </c>
      <c r="W103" s="2"/>
      <c r="X103" s="2">
        <v>1</v>
      </c>
      <c r="Y103" s="2"/>
      <c r="Z103" s="2"/>
      <c r="AA103" s="2">
        <v>1</v>
      </c>
      <c r="AB103" s="2"/>
      <c r="AC103" s="2" t="s">
        <v>591</v>
      </c>
      <c r="AD103" s="2"/>
      <c r="AE103" s="2" t="s">
        <v>57</v>
      </c>
      <c r="AF103" s="2"/>
      <c r="AG103" s="2"/>
      <c r="AH103" s="2"/>
      <c r="AI103" s="11" t="s">
        <v>592</v>
      </c>
      <c r="AJ103" s="2">
        <v>6</v>
      </c>
      <c r="AK103" s="2">
        <v>1</v>
      </c>
      <c r="AL103" s="2" t="s">
        <v>269</v>
      </c>
      <c r="AM103" s="2" t="s">
        <v>593</v>
      </c>
      <c r="AN103" s="2" t="s">
        <v>594</v>
      </c>
    </row>
    <row r="104" spans="1:42" x14ac:dyDescent="0.2">
      <c r="A104" s="2">
        <v>103</v>
      </c>
      <c r="B104" s="2" t="s">
        <v>574</v>
      </c>
      <c r="C104" s="2">
        <v>1</v>
      </c>
      <c r="D104" s="4">
        <v>0.27847222222222223</v>
      </c>
      <c r="E104" s="2">
        <v>1</v>
      </c>
      <c r="F104" s="2"/>
      <c r="G104" s="2"/>
      <c r="H104" s="2">
        <v>0</v>
      </c>
      <c r="I104" s="2" t="s">
        <v>69</v>
      </c>
      <c r="J104" s="2" t="s">
        <v>595</v>
      </c>
      <c r="K104" s="2"/>
      <c r="L104" s="2">
        <v>1</v>
      </c>
      <c r="M104" s="2"/>
      <c r="N104" s="2"/>
      <c r="O104" s="2"/>
      <c r="P104" s="2"/>
      <c r="Q104" s="2"/>
      <c r="R104" s="2"/>
      <c r="S104" s="2">
        <v>1</v>
      </c>
      <c r="T104" s="2"/>
      <c r="U104" s="2">
        <v>1</v>
      </c>
      <c r="V104" s="2" t="s">
        <v>54</v>
      </c>
      <c r="W104" s="2"/>
      <c r="X104" s="2">
        <v>1</v>
      </c>
      <c r="Y104" s="2"/>
      <c r="Z104" s="2"/>
      <c r="AA104" s="2"/>
      <c r="AB104" s="2">
        <v>1</v>
      </c>
      <c r="AC104" s="2" t="s">
        <v>330</v>
      </c>
      <c r="AD104" s="2"/>
      <c r="AE104" s="2" t="s">
        <v>59</v>
      </c>
      <c r="AF104" s="2" t="s">
        <v>79</v>
      </c>
      <c r="AG104" s="2"/>
      <c r="AH104" s="2"/>
      <c r="AI104" s="11" t="s">
        <v>587</v>
      </c>
      <c r="AJ104" s="2" t="s">
        <v>596</v>
      </c>
      <c r="AK104" s="2">
        <v>0</v>
      </c>
      <c r="AL104" s="2" t="s">
        <v>269</v>
      </c>
      <c r="AM104" s="2" t="s">
        <v>597</v>
      </c>
      <c r="AN104" s="2" t="s">
        <v>598</v>
      </c>
      <c r="AO104" s="2" t="s">
        <v>599</v>
      </c>
    </row>
    <row r="105" spans="1:42" x14ac:dyDescent="0.2">
      <c r="A105" s="2">
        <v>104</v>
      </c>
      <c r="B105" s="2" t="s">
        <v>575</v>
      </c>
      <c r="C105" s="2">
        <v>1</v>
      </c>
      <c r="D105" s="4">
        <v>0.32083333333333336</v>
      </c>
      <c r="E105" s="2">
        <v>1</v>
      </c>
      <c r="F105" s="2"/>
      <c r="G105" s="2">
        <v>1</v>
      </c>
      <c r="H105" s="2">
        <v>20</v>
      </c>
      <c r="I105" s="2" t="s">
        <v>69</v>
      </c>
      <c r="J105" s="2" t="s">
        <v>600</v>
      </c>
      <c r="K105" s="2" t="s">
        <v>601</v>
      </c>
      <c r="L105" s="2">
        <v>1</v>
      </c>
      <c r="M105" s="2"/>
      <c r="N105" s="2"/>
      <c r="O105" s="2"/>
      <c r="P105" s="2"/>
      <c r="Q105" s="2"/>
      <c r="R105" s="2"/>
      <c r="S105" s="2">
        <v>1</v>
      </c>
      <c r="T105" s="2"/>
      <c r="U105" s="2">
        <v>1</v>
      </c>
      <c r="V105" s="2" t="s">
        <v>533</v>
      </c>
      <c r="W105" s="2"/>
      <c r="X105" s="2">
        <v>1</v>
      </c>
      <c r="Y105" s="2"/>
      <c r="Z105" s="2"/>
      <c r="AA105" s="2">
        <v>1</v>
      </c>
      <c r="AB105" s="2"/>
      <c r="AC105" s="2" t="s">
        <v>590</v>
      </c>
      <c r="AD105" s="2"/>
      <c r="AE105" s="2" t="s">
        <v>159</v>
      </c>
      <c r="AF105" s="2"/>
      <c r="AG105" s="2"/>
      <c r="AH105" s="2"/>
      <c r="AI105" s="11" t="s">
        <v>592</v>
      </c>
      <c r="AJ105" s="2">
        <v>6</v>
      </c>
      <c r="AK105" s="2">
        <v>1</v>
      </c>
      <c r="AL105" s="2" t="s">
        <v>54</v>
      </c>
      <c r="AM105" s="2" t="s">
        <v>602</v>
      </c>
      <c r="AN105" s="2" t="s">
        <v>603</v>
      </c>
    </row>
    <row r="106" spans="1:42" x14ac:dyDescent="0.2">
      <c r="A106" s="2">
        <v>105</v>
      </c>
      <c r="B106" s="2" t="s">
        <v>576</v>
      </c>
      <c r="C106" s="2">
        <v>1</v>
      </c>
      <c r="D106" s="4">
        <v>0.3659722222222222</v>
      </c>
      <c r="E106" s="2">
        <v>1</v>
      </c>
      <c r="F106" s="2"/>
      <c r="G106" s="2"/>
      <c r="H106" s="2">
        <v>0</v>
      </c>
      <c r="I106" s="2" t="s">
        <v>69</v>
      </c>
      <c r="J106" s="2" t="s">
        <v>604</v>
      </c>
      <c r="K106" s="2" t="s">
        <v>605</v>
      </c>
      <c r="L106" s="2">
        <v>1</v>
      </c>
      <c r="M106" s="2"/>
      <c r="N106" s="2"/>
      <c r="O106" s="2"/>
      <c r="P106" s="2"/>
      <c r="Q106" s="2"/>
      <c r="R106" s="2"/>
      <c r="S106" s="2">
        <v>1</v>
      </c>
      <c r="T106" s="2"/>
      <c r="U106" s="2">
        <v>1</v>
      </c>
      <c r="V106" s="2" t="s">
        <v>606</v>
      </c>
      <c r="W106" s="2"/>
      <c r="X106" s="2">
        <v>1</v>
      </c>
      <c r="Y106" s="2"/>
      <c r="Z106" s="2"/>
      <c r="AA106" s="2">
        <v>1</v>
      </c>
      <c r="AB106" s="2"/>
      <c r="AC106" s="2" t="s">
        <v>590</v>
      </c>
      <c r="AD106" s="2"/>
      <c r="AE106" s="2" t="s">
        <v>159</v>
      </c>
      <c r="AF106" s="2" t="s">
        <v>50</v>
      </c>
      <c r="AG106" s="2"/>
      <c r="AH106" s="2"/>
      <c r="AI106" s="11" t="s">
        <v>592</v>
      </c>
      <c r="AJ106" s="2">
        <v>6</v>
      </c>
      <c r="AK106" s="2">
        <v>1</v>
      </c>
      <c r="AL106" s="2" t="s">
        <v>54</v>
      </c>
      <c r="AM106" s="2" t="s">
        <v>1438</v>
      </c>
      <c r="AN106" s="2" t="s">
        <v>603</v>
      </c>
      <c r="AO106" s="2" t="s">
        <v>607</v>
      </c>
    </row>
    <row r="107" spans="1:42" x14ac:dyDescent="0.2">
      <c r="A107" s="2">
        <v>106</v>
      </c>
      <c r="B107" s="2" t="s">
        <v>577</v>
      </c>
      <c r="C107" s="2">
        <v>1</v>
      </c>
      <c r="D107" s="4">
        <v>0.43055555555555558</v>
      </c>
      <c r="E107" s="2"/>
      <c r="F107" s="2">
        <v>1</v>
      </c>
      <c r="G107" s="2"/>
      <c r="H107" s="2">
        <v>0</v>
      </c>
      <c r="I107" s="2" t="s">
        <v>69</v>
      </c>
      <c r="J107" s="2"/>
      <c r="K107" s="2"/>
      <c r="L107" s="2">
        <v>1</v>
      </c>
      <c r="M107" s="2"/>
      <c r="N107" s="2"/>
      <c r="O107" s="2"/>
      <c r="P107" s="2"/>
      <c r="Q107" s="2"/>
      <c r="R107" s="2"/>
      <c r="S107" s="2">
        <v>1</v>
      </c>
      <c r="T107" s="2"/>
      <c r="U107" s="2">
        <v>1</v>
      </c>
      <c r="V107" s="2" t="s">
        <v>54</v>
      </c>
      <c r="W107" s="2"/>
      <c r="X107" s="2">
        <v>1</v>
      </c>
      <c r="Y107" s="2"/>
      <c r="Z107" s="2"/>
      <c r="AA107" s="2">
        <v>1</v>
      </c>
      <c r="AB107" s="2"/>
      <c r="AC107" s="2" t="s">
        <v>330</v>
      </c>
      <c r="AD107" s="2"/>
      <c r="AE107" s="2" t="s">
        <v>59</v>
      </c>
      <c r="AF107" s="2"/>
      <c r="AG107" s="2"/>
      <c r="AH107" s="2"/>
      <c r="AI107" s="11" t="s">
        <v>592</v>
      </c>
      <c r="AJ107" s="2">
        <v>6</v>
      </c>
      <c r="AK107" s="2">
        <v>1</v>
      </c>
      <c r="AL107" s="2" t="s">
        <v>54</v>
      </c>
      <c r="AM107" s="2" t="s">
        <v>1439</v>
      </c>
      <c r="AN107" s="2" t="s">
        <v>610</v>
      </c>
    </row>
    <row r="108" spans="1:42" x14ac:dyDescent="0.2">
      <c r="A108" s="2">
        <v>107</v>
      </c>
      <c r="B108" s="2" t="s">
        <v>578</v>
      </c>
      <c r="C108" s="2">
        <v>1</v>
      </c>
      <c r="D108" s="4">
        <v>0.51458333333333328</v>
      </c>
      <c r="E108" s="2"/>
      <c r="F108" s="2">
        <v>1</v>
      </c>
      <c r="G108" s="2"/>
      <c r="H108" s="2">
        <v>10</v>
      </c>
      <c r="I108" s="2" t="s">
        <v>69</v>
      </c>
      <c r="J108" s="2"/>
      <c r="K108" s="2"/>
      <c r="L108" s="2">
        <v>1</v>
      </c>
      <c r="M108" s="2"/>
      <c r="N108" s="2"/>
      <c r="O108" s="2"/>
      <c r="P108" s="2"/>
      <c r="Q108" s="2"/>
      <c r="R108" s="2"/>
      <c r="S108" s="2">
        <v>1</v>
      </c>
      <c r="T108" s="2"/>
      <c r="U108" s="2">
        <v>1</v>
      </c>
      <c r="V108" s="2" t="s">
        <v>54</v>
      </c>
      <c r="W108" s="2">
        <v>1</v>
      </c>
      <c r="X108" s="2">
        <v>1</v>
      </c>
      <c r="Y108" s="2"/>
      <c r="Z108" s="2"/>
      <c r="AA108" s="2">
        <v>1</v>
      </c>
      <c r="AB108" s="2"/>
      <c r="AC108" s="2" t="s">
        <v>330</v>
      </c>
      <c r="AD108" s="2"/>
      <c r="AE108" s="2" t="s">
        <v>611</v>
      </c>
      <c r="AF108" s="2" t="s">
        <v>159</v>
      </c>
      <c r="AG108" s="2"/>
      <c r="AH108" s="2"/>
      <c r="AI108" s="11" t="s">
        <v>592</v>
      </c>
      <c r="AJ108" s="2">
        <v>6</v>
      </c>
      <c r="AK108" s="2">
        <v>0</v>
      </c>
      <c r="AL108" s="2" t="s">
        <v>533</v>
      </c>
      <c r="AM108" s="2" t="s">
        <v>612</v>
      </c>
      <c r="AN108" s="2" t="s">
        <v>613</v>
      </c>
      <c r="AO108" s="2" t="s">
        <v>603</v>
      </c>
    </row>
    <row r="109" spans="1:42" x14ac:dyDescent="0.2">
      <c r="A109" s="2">
        <v>108</v>
      </c>
      <c r="B109" s="2" t="s">
        <v>579</v>
      </c>
      <c r="C109" s="2">
        <v>1</v>
      </c>
      <c r="D109" s="4">
        <v>0.52986111111111112</v>
      </c>
      <c r="E109" s="2">
        <v>1</v>
      </c>
      <c r="F109" s="2"/>
      <c r="G109" s="2"/>
      <c r="H109" s="2">
        <v>10</v>
      </c>
      <c r="I109" s="2" t="s">
        <v>69</v>
      </c>
      <c r="J109" s="2" t="s">
        <v>614</v>
      </c>
      <c r="K109" s="2" t="s">
        <v>615</v>
      </c>
      <c r="L109" s="2">
        <v>1</v>
      </c>
      <c r="M109" s="2"/>
      <c r="N109" s="2"/>
      <c r="O109" s="2"/>
      <c r="P109" s="2"/>
      <c r="Q109" s="2"/>
      <c r="R109" s="2"/>
      <c r="S109" s="2">
        <v>1</v>
      </c>
      <c r="T109" s="2"/>
      <c r="U109" s="2">
        <v>1</v>
      </c>
      <c r="V109" s="2" t="s">
        <v>54</v>
      </c>
      <c r="W109" s="2"/>
      <c r="X109" s="2">
        <v>1</v>
      </c>
      <c r="Y109" s="2"/>
      <c r="Z109" s="2"/>
      <c r="AA109" s="2">
        <v>1</v>
      </c>
      <c r="AB109" s="2"/>
      <c r="AC109" s="2" t="s">
        <v>330</v>
      </c>
      <c r="AD109" s="2"/>
      <c r="AE109" s="2" t="s">
        <v>46</v>
      </c>
      <c r="AF109" s="2"/>
      <c r="AG109" s="2"/>
      <c r="AH109" s="2"/>
      <c r="AI109" s="11" t="s">
        <v>587</v>
      </c>
      <c r="AJ109" s="2">
        <v>9</v>
      </c>
      <c r="AK109" s="2">
        <v>0</v>
      </c>
      <c r="AL109" s="2" t="s">
        <v>269</v>
      </c>
      <c r="AM109" s="2" t="s">
        <v>616</v>
      </c>
      <c r="AN109" s="2" t="s">
        <v>617</v>
      </c>
    </row>
    <row r="110" spans="1:42" x14ac:dyDescent="0.2">
      <c r="A110" s="2">
        <v>109</v>
      </c>
      <c r="B110" s="2" t="s">
        <v>580</v>
      </c>
      <c r="C110" s="2">
        <v>1</v>
      </c>
      <c r="D110" s="4">
        <v>0.8930555555555556</v>
      </c>
      <c r="E110" s="2">
        <v>1</v>
      </c>
      <c r="F110" s="2"/>
      <c r="G110" s="2"/>
      <c r="H110" s="2">
        <v>20</v>
      </c>
      <c r="I110" s="2" t="s">
        <v>69</v>
      </c>
      <c r="J110" s="2" t="s">
        <v>618</v>
      </c>
      <c r="K110" s="2" t="s">
        <v>624</v>
      </c>
      <c r="L110" s="2">
        <v>1</v>
      </c>
      <c r="M110" s="2"/>
      <c r="N110" s="2"/>
      <c r="O110" s="2"/>
      <c r="P110" s="2"/>
      <c r="Q110" s="2"/>
      <c r="R110" s="2"/>
      <c r="S110" s="2">
        <v>1</v>
      </c>
      <c r="T110" s="2"/>
      <c r="U110" s="2">
        <v>1</v>
      </c>
      <c r="V110" s="2" t="s">
        <v>54</v>
      </c>
      <c r="W110" s="2"/>
      <c r="X110" s="2">
        <v>1</v>
      </c>
      <c r="Y110" s="2"/>
      <c r="Z110" s="2"/>
      <c r="AA110" s="2">
        <v>1</v>
      </c>
      <c r="AB110" s="2"/>
      <c r="AC110" s="2" t="s">
        <v>330</v>
      </c>
      <c r="AD110" s="2"/>
      <c r="AE110" s="2" t="s">
        <v>159</v>
      </c>
      <c r="AF110" s="2" t="s">
        <v>57</v>
      </c>
      <c r="AG110" s="2"/>
      <c r="AH110" s="2"/>
      <c r="AI110" s="11" t="s">
        <v>619</v>
      </c>
      <c r="AJ110" s="11" t="s">
        <v>620</v>
      </c>
      <c r="AK110" s="2">
        <v>1</v>
      </c>
      <c r="AL110" s="2" t="s">
        <v>27</v>
      </c>
      <c r="AM110" s="2" t="s">
        <v>1440</v>
      </c>
      <c r="AN110" s="2" t="s">
        <v>622</v>
      </c>
      <c r="AO110" s="2" t="s">
        <v>623</v>
      </c>
    </row>
    <row r="111" spans="1:42" x14ac:dyDescent="0.2">
      <c r="A111" s="2">
        <v>110</v>
      </c>
      <c r="B111" s="2" t="s">
        <v>581</v>
      </c>
      <c r="C111" s="2">
        <v>1</v>
      </c>
      <c r="D111" s="4">
        <v>1.7569444444444447E-2</v>
      </c>
      <c r="E111" s="2">
        <v>1</v>
      </c>
      <c r="F111" s="2"/>
      <c r="G111" s="2"/>
      <c r="H111" s="2">
        <v>10</v>
      </c>
      <c r="I111" s="2" t="s">
        <v>69</v>
      </c>
      <c r="J111" s="2" t="s">
        <v>625</v>
      </c>
      <c r="K111" s="2" t="s">
        <v>626</v>
      </c>
      <c r="L111" s="2">
        <v>1</v>
      </c>
      <c r="M111" s="2"/>
      <c r="N111" s="2"/>
      <c r="O111" s="2"/>
      <c r="P111" s="2"/>
      <c r="Q111" s="2"/>
      <c r="R111" s="2"/>
      <c r="S111" s="2">
        <v>1</v>
      </c>
      <c r="T111" s="2"/>
      <c r="U111" s="2">
        <v>1</v>
      </c>
      <c r="V111" s="2" t="s">
        <v>27</v>
      </c>
      <c r="W111" s="2"/>
      <c r="X111" s="2">
        <v>1</v>
      </c>
      <c r="Y111" s="2"/>
      <c r="Z111" s="2"/>
      <c r="AA111" s="2"/>
      <c r="AB111" s="2">
        <v>1</v>
      </c>
      <c r="AC111" s="2" t="s">
        <v>590</v>
      </c>
      <c r="AD111" s="2"/>
      <c r="AE111" s="2" t="s">
        <v>60</v>
      </c>
      <c r="AF111" s="2" t="s">
        <v>627</v>
      </c>
      <c r="AG111" s="2"/>
      <c r="AH111" s="2"/>
      <c r="AI111" s="11" t="s">
        <v>592</v>
      </c>
      <c r="AJ111" s="11">
        <v>6</v>
      </c>
      <c r="AK111" s="2">
        <v>1</v>
      </c>
      <c r="AL111" s="2" t="s">
        <v>49</v>
      </c>
      <c r="AM111" s="2" t="s">
        <v>628</v>
      </c>
      <c r="AN111" s="2" t="s">
        <v>629</v>
      </c>
      <c r="AO111" s="2" t="s">
        <v>630</v>
      </c>
    </row>
    <row r="112" spans="1:42" x14ac:dyDescent="0.2">
      <c r="A112" s="2">
        <v>111</v>
      </c>
      <c r="B112" s="2" t="s">
        <v>582</v>
      </c>
      <c r="C112" s="2">
        <v>1</v>
      </c>
      <c r="D112" s="7">
        <v>1.0965277777777778</v>
      </c>
      <c r="E112" s="2">
        <v>1</v>
      </c>
      <c r="F112" s="2"/>
      <c r="G112" s="2"/>
      <c r="H112" s="2">
        <v>10</v>
      </c>
      <c r="I112" s="2" t="s">
        <v>69</v>
      </c>
      <c r="J112" s="2" t="s">
        <v>631</v>
      </c>
      <c r="K112" s="2"/>
      <c r="L112" s="2">
        <v>1</v>
      </c>
      <c r="M112" s="2"/>
      <c r="N112" s="2"/>
      <c r="O112" s="2"/>
      <c r="P112" s="2"/>
      <c r="Q112" s="2">
        <v>1</v>
      </c>
      <c r="R112" s="2"/>
      <c r="S112" s="2"/>
      <c r="T112" s="2">
        <v>1</v>
      </c>
      <c r="U112" s="2"/>
      <c r="V112" s="2" t="s">
        <v>632</v>
      </c>
      <c r="W112" s="2"/>
      <c r="X112" s="2">
        <v>1</v>
      </c>
      <c r="Y112" s="2"/>
      <c r="Z112" s="2"/>
      <c r="AA112" s="2"/>
      <c r="AB112" s="2">
        <v>1</v>
      </c>
      <c r="AC112" s="2" t="s">
        <v>330</v>
      </c>
      <c r="AD112" s="2"/>
      <c r="AE112" s="2" t="s">
        <v>79</v>
      </c>
      <c r="AF112" s="2" t="s">
        <v>57</v>
      </c>
      <c r="AG112" s="2" t="s">
        <v>208</v>
      </c>
      <c r="AH112" s="2"/>
      <c r="AI112" s="11" t="s">
        <v>592</v>
      </c>
      <c r="AJ112" s="11">
        <v>6</v>
      </c>
      <c r="AK112" s="2">
        <v>0</v>
      </c>
      <c r="AL112" s="2" t="s">
        <v>54</v>
      </c>
      <c r="AM112" s="2" t="s">
        <v>633</v>
      </c>
      <c r="AN112" s="2" t="s">
        <v>635</v>
      </c>
      <c r="AO112" s="2" t="s">
        <v>636</v>
      </c>
      <c r="AP112" s="2" t="s">
        <v>634</v>
      </c>
    </row>
    <row r="113" spans="1:43" x14ac:dyDescent="0.2">
      <c r="A113" s="2">
        <v>112</v>
      </c>
      <c r="B113" s="2" t="s">
        <v>583</v>
      </c>
      <c r="C113" s="2">
        <v>1</v>
      </c>
      <c r="D113" s="7">
        <v>1.125</v>
      </c>
      <c r="E113" s="2">
        <v>1</v>
      </c>
      <c r="F113" s="2"/>
      <c r="G113" s="2"/>
      <c r="H113" s="2">
        <v>10</v>
      </c>
      <c r="I113" s="2" t="s">
        <v>69</v>
      </c>
      <c r="J113" s="2" t="s">
        <v>637</v>
      </c>
      <c r="K113" s="2" t="s">
        <v>638</v>
      </c>
      <c r="L113" s="2">
        <v>1</v>
      </c>
      <c r="M113" s="2"/>
      <c r="N113" s="2"/>
      <c r="O113" s="2"/>
      <c r="P113" s="2"/>
      <c r="Q113" s="2"/>
      <c r="R113" s="2"/>
      <c r="S113" s="2">
        <v>1</v>
      </c>
      <c r="T113" s="2"/>
      <c r="U113" s="2">
        <v>1</v>
      </c>
      <c r="V113" s="2" t="s">
        <v>54</v>
      </c>
      <c r="W113" s="2"/>
      <c r="X113" s="2">
        <v>1</v>
      </c>
      <c r="Y113" s="2"/>
      <c r="Z113" s="2"/>
      <c r="AA113" s="2">
        <v>1</v>
      </c>
      <c r="AB113" s="2"/>
      <c r="AC113" s="2" t="s">
        <v>157</v>
      </c>
      <c r="AD113" s="2"/>
      <c r="AE113" s="2" t="s">
        <v>57</v>
      </c>
      <c r="AF113" s="2"/>
      <c r="AG113" s="2"/>
      <c r="AH113" s="2"/>
      <c r="AI113" s="2"/>
      <c r="AJ113" s="2"/>
      <c r="AK113" s="2">
        <v>0</v>
      </c>
      <c r="AL113" s="2" t="s">
        <v>269</v>
      </c>
      <c r="AM113" s="2" t="s">
        <v>1441</v>
      </c>
      <c r="AN113" s="2" t="s">
        <v>640</v>
      </c>
    </row>
    <row r="114" spans="1:43" x14ac:dyDescent="0.2">
      <c r="A114" s="14">
        <v>113</v>
      </c>
      <c r="B114" s="14">
        <v>29</v>
      </c>
      <c r="C114" s="14">
        <v>1</v>
      </c>
      <c r="D114" s="15"/>
      <c r="E114" s="14"/>
      <c r="F114" s="14">
        <v>1</v>
      </c>
      <c r="G114" s="14">
        <v>1</v>
      </c>
      <c r="H114" s="14">
        <v>6</v>
      </c>
      <c r="I114" s="14" t="s">
        <v>69</v>
      </c>
      <c r="J114" s="14"/>
      <c r="K114" s="14"/>
      <c r="L114" s="14">
        <v>1</v>
      </c>
      <c r="M114" s="14"/>
      <c r="N114" s="14"/>
      <c r="O114" s="14"/>
      <c r="P114" s="14"/>
      <c r="Q114" s="14"/>
      <c r="R114" s="14"/>
      <c r="S114" s="14">
        <v>1</v>
      </c>
      <c r="T114" s="14"/>
      <c r="U114" s="14">
        <v>1</v>
      </c>
      <c r="V114" s="14" t="s">
        <v>274</v>
      </c>
      <c r="W114" s="14"/>
      <c r="X114" s="14">
        <v>1</v>
      </c>
      <c r="Y114" s="14"/>
      <c r="Z114" s="14"/>
      <c r="AA114" s="14">
        <v>1</v>
      </c>
      <c r="AB114" s="14"/>
      <c r="AC114" s="14" t="s">
        <v>158</v>
      </c>
      <c r="AD114" s="14"/>
      <c r="AE114" s="14" t="s">
        <v>59</v>
      </c>
      <c r="AF114" s="14"/>
      <c r="AG114" s="14"/>
      <c r="AH114" s="14"/>
      <c r="AI114" s="17" t="s">
        <v>641</v>
      </c>
      <c r="AJ114" s="17">
        <v>9</v>
      </c>
      <c r="AK114" s="14">
        <v>1</v>
      </c>
      <c r="AL114" s="18" t="s">
        <v>269</v>
      </c>
      <c r="AM114" s="14" t="s">
        <v>1442</v>
      </c>
      <c r="AN114" s="14" t="s">
        <v>643</v>
      </c>
      <c r="AO114" s="16"/>
      <c r="AP114" s="16"/>
      <c r="AQ114" s="16"/>
    </row>
    <row r="115" spans="1:43" x14ac:dyDescent="0.2">
      <c r="A115" s="2">
        <v>114</v>
      </c>
      <c r="B115" s="2">
        <v>30</v>
      </c>
      <c r="C115" s="2">
        <v>1</v>
      </c>
      <c r="D115" s="7">
        <v>1.0020833333333334</v>
      </c>
      <c r="E115" s="2">
        <v>1</v>
      </c>
      <c r="F115" s="2"/>
      <c r="G115" s="2"/>
      <c r="H115" s="2">
        <v>20</v>
      </c>
      <c r="I115" s="2" t="s">
        <v>69</v>
      </c>
      <c r="J115" s="2" t="s">
        <v>644</v>
      </c>
      <c r="K115" s="2" t="s">
        <v>645</v>
      </c>
      <c r="L115" s="2">
        <v>1</v>
      </c>
      <c r="M115" s="2"/>
      <c r="N115" s="2"/>
      <c r="O115" s="2"/>
      <c r="P115" s="2">
        <v>1</v>
      </c>
      <c r="Q115" s="2"/>
      <c r="R115" s="2"/>
      <c r="S115" s="2">
        <v>1</v>
      </c>
      <c r="T115" s="2"/>
      <c r="U115" s="2">
        <v>1</v>
      </c>
      <c r="V115" s="2" t="s">
        <v>310</v>
      </c>
      <c r="W115" s="2"/>
      <c r="X115" s="2">
        <v>1</v>
      </c>
      <c r="Y115" s="2"/>
      <c r="Z115" s="2"/>
      <c r="AA115" s="2"/>
      <c r="AB115" s="2">
        <v>1</v>
      </c>
      <c r="AC115" s="2" t="s">
        <v>63</v>
      </c>
      <c r="AD115" s="2"/>
      <c r="AE115" s="2" t="s">
        <v>79</v>
      </c>
      <c r="AF115" s="2"/>
      <c r="AG115" s="2"/>
      <c r="AH115" s="2"/>
      <c r="AI115" s="11" t="s">
        <v>641</v>
      </c>
      <c r="AJ115" s="11">
        <v>3</v>
      </c>
      <c r="AK115" s="2">
        <v>0</v>
      </c>
      <c r="AL115" s="2" t="s">
        <v>269</v>
      </c>
      <c r="AM115" s="2" t="s">
        <v>1443</v>
      </c>
      <c r="AN115" s="2" t="s">
        <v>647</v>
      </c>
    </row>
    <row r="116" spans="1:43" x14ac:dyDescent="0.2">
      <c r="A116" s="2">
        <v>115</v>
      </c>
      <c r="B116" s="2">
        <v>31</v>
      </c>
      <c r="C116" s="2">
        <v>1</v>
      </c>
      <c r="D116" s="4">
        <v>0.47083333333333338</v>
      </c>
      <c r="E116" s="2"/>
      <c r="F116" s="2">
        <v>1</v>
      </c>
      <c r="G116" s="2"/>
      <c r="H116" s="2">
        <v>0</v>
      </c>
      <c r="I116" s="2" t="s">
        <v>69</v>
      </c>
      <c r="J116" s="2" t="s">
        <v>649</v>
      </c>
      <c r="K116" s="2" t="s">
        <v>648</v>
      </c>
      <c r="L116" s="2">
        <v>1</v>
      </c>
      <c r="M116" s="2"/>
      <c r="N116" s="2"/>
      <c r="O116" s="2"/>
      <c r="P116" s="2"/>
      <c r="Q116" s="2"/>
      <c r="R116" s="2"/>
      <c r="S116" s="2">
        <v>1</v>
      </c>
      <c r="T116" s="2"/>
      <c r="U116" s="2">
        <v>1</v>
      </c>
      <c r="V116" s="2" t="s">
        <v>54</v>
      </c>
      <c r="W116" s="2"/>
      <c r="X116" s="2">
        <v>1</v>
      </c>
      <c r="Y116" s="2"/>
      <c r="Z116" s="2"/>
      <c r="AA116" s="2"/>
      <c r="AB116" s="2">
        <v>1</v>
      </c>
      <c r="AC116" s="2" t="s">
        <v>650</v>
      </c>
      <c r="AD116" s="2"/>
      <c r="AE116" s="2" t="s">
        <v>63</v>
      </c>
      <c r="AF116" s="2"/>
      <c r="AG116" s="2"/>
      <c r="AH116" s="2"/>
      <c r="AI116" s="11" t="s">
        <v>587</v>
      </c>
      <c r="AJ116" s="11" t="s">
        <v>187</v>
      </c>
      <c r="AK116" s="2">
        <v>0</v>
      </c>
      <c r="AL116" s="2" t="s">
        <v>54</v>
      </c>
      <c r="AM116" s="2" t="s">
        <v>1444</v>
      </c>
      <c r="AN116" s="2" t="s">
        <v>651</v>
      </c>
    </row>
    <row r="117" spans="1:43" x14ac:dyDescent="0.2">
      <c r="A117" s="2">
        <v>116</v>
      </c>
      <c r="B117" s="2">
        <v>32</v>
      </c>
      <c r="C117" s="2">
        <v>1</v>
      </c>
      <c r="D117" s="4">
        <v>0.19791666666666666</v>
      </c>
      <c r="E117" s="2"/>
      <c r="F117" s="2">
        <v>1</v>
      </c>
      <c r="G117" s="2"/>
      <c r="H117" s="2">
        <v>0</v>
      </c>
      <c r="I117" s="2" t="s">
        <v>69</v>
      </c>
      <c r="J117" s="2"/>
      <c r="K117" s="2"/>
      <c r="L117" s="2">
        <v>1</v>
      </c>
      <c r="M117" s="2"/>
      <c r="N117" s="2"/>
      <c r="O117" s="2"/>
      <c r="P117" s="2">
        <v>1</v>
      </c>
      <c r="Q117" s="2"/>
      <c r="R117" s="2"/>
      <c r="S117" s="2">
        <v>1</v>
      </c>
      <c r="T117" s="2"/>
      <c r="U117" s="2">
        <v>1</v>
      </c>
      <c r="V117" s="2" t="s">
        <v>274</v>
      </c>
      <c r="W117" s="2"/>
      <c r="X117" s="2">
        <v>1</v>
      </c>
      <c r="Y117" s="2"/>
      <c r="Z117" s="2"/>
      <c r="AA117" s="2">
        <v>1</v>
      </c>
      <c r="AB117" s="2"/>
      <c r="AC117" s="2" t="s">
        <v>158</v>
      </c>
      <c r="AD117" s="2"/>
      <c r="AE117" s="2" t="s">
        <v>46</v>
      </c>
      <c r="AF117" s="2"/>
      <c r="AG117" s="2"/>
      <c r="AH117" s="2"/>
      <c r="AI117" s="2" t="s">
        <v>69</v>
      </c>
      <c r="AJ117" s="2" t="s">
        <v>69</v>
      </c>
      <c r="AK117" s="2">
        <v>0</v>
      </c>
      <c r="AL117" s="2" t="s">
        <v>269</v>
      </c>
      <c r="AM117" s="2" t="s">
        <v>652</v>
      </c>
      <c r="AN117" s="2" t="s">
        <v>653</v>
      </c>
    </row>
    <row r="118" spans="1:43" x14ac:dyDescent="0.2">
      <c r="A118" s="2">
        <v>117</v>
      </c>
      <c r="B118" s="2" t="s">
        <v>654</v>
      </c>
      <c r="C118" s="2">
        <v>1</v>
      </c>
      <c r="D118" s="12">
        <v>0.11041666666666666</v>
      </c>
      <c r="E118" s="2">
        <v>1</v>
      </c>
      <c r="F118" s="2"/>
      <c r="G118" s="2"/>
      <c r="H118" s="2">
        <v>5</v>
      </c>
      <c r="I118" s="2" t="s">
        <v>69</v>
      </c>
      <c r="J118" s="2" t="s">
        <v>662</v>
      </c>
      <c r="K118" s="2"/>
      <c r="L118" s="2">
        <v>1</v>
      </c>
      <c r="M118" s="2"/>
      <c r="N118" s="2"/>
      <c r="O118" s="2"/>
      <c r="P118" s="2"/>
      <c r="Q118" s="2">
        <v>1</v>
      </c>
      <c r="R118" s="2"/>
      <c r="S118" s="2"/>
      <c r="T118" s="2">
        <v>1</v>
      </c>
      <c r="U118" s="2"/>
      <c r="V118" s="2" t="s">
        <v>310</v>
      </c>
      <c r="W118" s="2"/>
      <c r="X118" s="2">
        <v>1</v>
      </c>
      <c r="Y118" s="2"/>
      <c r="Z118" s="2"/>
      <c r="AA118" s="2">
        <v>1</v>
      </c>
      <c r="AB118" s="2"/>
      <c r="AC118" s="2" t="s">
        <v>158</v>
      </c>
      <c r="AD118" s="2"/>
      <c r="AE118" s="2" t="s">
        <v>57</v>
      </c>
      <c r="AF118" s="2"/>
      <c r="AG118" s="2"/>
      <c r="AH118" s="2"/>
      <c r="AI118" s="11" t="s">
        <v>641</v>
      </c>
      <c r="AJ118" s="2"/>
      <c r="AK118" s="2">
        <v>0</v>
      </c>
      <c r="AL118" s="2" t="s">
        <v>269</v>
      </c>
      <c r="AM118" s="2" t="s">
        <v>1445</v>
      </c>
      <c r="AN118" s="2" t="s">
        <v>643</v>
      </c>
    </row>
    <row r="119" spans="1:43" x14ac:dyDescent="0.2">
      <c r="A119" s="2">
        <v>118</v>
      </c>
      <c r="B119" s="2" t="s">
        <v>655</v>
      </c>
      <c r="C119" s="2">
        <v>1</v>
      </c>
      <c r="D119" s="4">
        <v>0.13680555555555554</v>
      </c>
      <c r="E119" s="2">
        <v>1</v>
      </c>
      <c r="F119" s="2"/>
      <c r="G119" s="2"/>
      <c r="H119" s="2">
        <v>6</v>
      </c>
      <c r="I119" s="2" t="s">
        <v>69</v>
      </c>
      <c r="J119" s="2" t="s">
        <v>664</v>
      </c>
      <c r="K119" s="2"/>
      <c r="L119" s="2">
        <v>1</v>
      </c>
      <c r="M119" s="2"/>
      <c r="N119" s="2"/>
      <c r="O119" s="2"/>
      <c r="P119" s="2">
        <v>1</v>
      </c>
      <c r="Q119" s="2"/>
      <c r="R119" s="2"/>
      <c r="S119" s="2">
        <v>1</v>
      </c>
      <c r="T119" s="2"/>
      <c r="U119" s="2">
        <v>1</v>
      </c>
      <c r="V119" s="2" t="s">
        <v>54</v>
      </c>
      <c r="W119" s="2"/>
      <c r="X119" s="2">
        <v>1</v>
      </c>
      <c r="Y119" s="2"/>
      <c r="Z119" s="2"/>
      <c r="AA119" s="2">
        <v>1</v>
      </c>
      <c r="AB119" s="2"/>
      <c r="AC119" s="2" t="s">
        <v>158</v>
      </c>
      <c r="AD119" s="2"/>
      <c r="AE119" s="2" t="s">
        <v>46</v>
      </c>
      <c r="AF119" s="2"/>
      <c r="AG119" s="2"/>
      <c r="AH119" s="2"/>
      <c r="AI119" s="13" t="s">
        <v>641</v>
      </c>
      <c r="AJ119" s="11" t="s">
        <v>187</v>
      </c>
      <c r="AK119" s="2">
        <v>0</v>
      </c>
      <c r="AL119" s="2" t="s">
        <v>665</v>
      </c>
      <c r="AM119" s="2" t="s">
        <v>1446</v>
      </c>
      <c r="AN119" s="2" t="s">
        <v>667</v>
      </c>
    </row>
    <row r="120" spans="1:43" x14ac:dyDescent="0.2">
      <c r="A120" s="2">
        <v>119</v>
      </c>
      <c r="B120" s="2" t="s">
        <v>656</v>
      </c>
      <c r="C120" s="2">
        <v>1</v>
      </c>
      <c r="D120" s="4">
        <v>0.3347222222222222</v>
      </c>
      <c r="E120" s="2"/>
      <c r="F120" s="2">
        <v>1</v>
      </c>
      <c r="G120" s="2"/>
      <c r="H120" s="2">
        <v>6</v>
      </c>
      <c r="I120" s="2" t="s">
        <v>69</v>
      </c>
      <c r="J120" s="2" t="s">
        <v>668</v>
      </c>
      <c r="K120" s="2"/>
      <c r="L120" s="2">
        <v>1</v>
      </c>
      <c r="M120" s="2"/>
      <c r="N120" s="2"/>
      <c r="O120" s="2"/>
      <c r="P120" s="2"/>
      <c r="Q120" s="2"/>
      <c r="R120" s="2"/>
      <c r="S120" s="2">
        <v>1</v>
      </c>
      <c r="T120" s="2"/>
      <c r="U120" s="2">
        <v>1</v>
      </c>
      <c r="V120" s="2" t="s">
        <v>310</v>
      </c>
      <c r="W120" s="2"/>
      <c r="X120" s="2">
        <v>1</v>
      </c>
      <c r="Y120" s="2"/>
      <c r="Z120" s="2"/>
      <c r="AA120" s="2">
        <v>1</v>
      </c>
      <c r="AB120" s="2">
        <v>1</v>
      </c>
      <c r="AC120" s="2" t="s">
        <v>590</v>
      </c>
      <c r="AD120" s="2"/>
      <c r="AE120" s="2" t="s">
        <v>60</v>
      </c>
      <c r="AF120" s="2" t="s">
        <v>50</v>
      </c>
      <c r="AG120" s="2"/>
      <c r="AH120" s="2"/>
      <c r="AI120" s="11" t="s">
        <v>592</v>
      </c>
      <c r="AJ120" s="11">
        <v>6</v>
      </c>
      <c r="AK120" s="2">
        <v>0</v>
      </c>
      <c r="AL120" s="2" t="s">
        <v>54</v>
      </c>
      <c r="AM120" s="2" t="s">
        <v>1447</v>
      </c>
      <c r="AN120" s="2" t="s">
        <v>671</v>
      </c>
      <c r="AO120" s="2" t="s">
        <v>359</v>
      </c>
      <c r="AP120" s="11"/>
    </row>
    <row r="121" spans="1:43" x14ac:dyDescent="0.2">
      <c r="A121" s="2">
        <v>120</v>
      </c>
      <c r="B121" s="2" t="s">
        <v>657</v>
      </c>
      <c r="C121" s="2">
        <v>1</v>
      </c>
      <c r="D121" s="4">
        <v>0.35694444444444445</v>
      </c>
      <c r="E121" s="2">
        <v>1</v>
      </c>
      <c r="F121" s="2"/>
      <c r="G121" s="2"/>
      <c r="H121" s="2">
        <v>0</v>
      </c>
      <c r="I121" s="2" t="s">
        <v>69</v>
      </c>
      <c r="J121" s="2" t="s">
        <v>672</v>
      </c>
      <c r="K121" s="2"/>
      <c r="L121" s="2"/>
      <c r="M121" s="2">
        <v>1</v>
      </c>
      <c r="N121" s="2"/>
      <c r="O121" s="2"/>
      <c r="P121" s="2"/>
      <c r="Q121" s="2">
        <v>1</v>
      </c>
      <c r="R121" s="2"/>
      <c r="S121" s="2"/>
      <c r="T121" s="2">
        <v>1</v>
      </c>
      <c r="U121" s="2"/>
      <c r="V121" s="2" t="s">
        <v>310</v>
      </c>
      <c r="W121" s="2"/>
      <c r="X121" s="2">
        <v>1</v>
      </c>
      <c r="Y121" s="2"/>
      <c r="Z121" s="2"/>
      <c r="AA121" s="2">
        <v>1</v>
      </c>
      <c r="AB121" s="2"/>
      <c r="AC121" s="2" t="s">
        <v>158</v>
      </c>
      <c r="AD121" s="2"/>
      <c r="AE121" s="2" t="s">
        <v>208</v>
      </c>
      <c r="AF121" s="2"/>
      <c r="AG121" s="2"/>
      <c r="AH121" s="2"/>
      <c r="AI121" s="11" t="s">
        <v>587</v>
      </c>
      <c r="AJ121" s="11" t="s">
        <v>326</v>
      </c>
      <c r="AK121" s="2">
        <v>0</v>
      </c>
      <c r="AL121" s="2" t="s">
        <v>310</v>
      </c>
      <c r="AM121" s="2" t="s">
        <v>1448</v>
      </c>
      <c r="AN121" s="2" t="s">
        <v>674</v>
      </c>
      <c r="AP121" s="11"/>
    </row>
    <row r="122" spans="1:43" x14ac:dyDescent="0.2">
      <c r="A122" s="2">
        <v>121</v>
      </c>
      <c r="B122" s="2" t="s">
        <v>658</v>
      </c>
      <c r="C122" s="2">
        <v>1</v>
      </c>
      <c r="D122" s="4">
        <v>0.41597222222222219</v>
      </c>
      <c r="E122" s="2">
        <v>1</v>
      </c>
      <c r="F122" s="2"/>
      <c r="G122" s="2"/>
      <c r="H122" s="2">
        <v>6</v>
      </c>
      <c r="I122" s="2" t="s">
        <v>69</v>
      </c>
      <c r="J122" s="2" t="s">
        <v>676</v>
      </c>
      <c r="K122" s="2" t="s">
        <v>250</v>
      </c>
      <c r="L122" s="2"/>
      <c r="M122" s="2">
        <v>1</v>
      </c>
      <c r="N122" s="2"/>
      <c r="O122" s="2"/>
      <c r="P122" s="2"/>
      <c r="Q122" s="2">
        <v>1</v>
      </c>
      <c r="R122" s="2"/>
      <c r="S122" s="2"/>
      <c r="T122" s="2">
        <v>1</v>
      </c>
      <c r="U122" s="2"/>
      <c r="V122" s="2" t="s">
        <v>310</v>
      </c>
      <c r="W122" s="2"/>
      <c r="X122" s="2">
        <v>1</v>
      </c>
      <c r="Y122" s="2"/>
      <c r="Z122" s="2"/>
      <c r="AA122" s="2">
        <v>1</v>
      </c>
      <c r="AB122" s="2"/>
      <c r="AC122" s="2" t="s">
        <v>330</v>
      </c>
      <c r="AD122" s="2"/>
      <c r="AE122" s="2" t="s">
        <v>59</v>
      </c>
      <c r="AF122" s="2"/>
      <c r="AG122" s="2"/>
      <c r="AH122" s="2"/>
      <c r="AI122" s="11" t="s">
        <v>641</v>
      </c>
      <c r="AJ122" s="2">
        <v>9</v>
      </c>
      <c r="AK122" s="2">
        <v>1</v>
      </c>
      <c r="AL122" s="2" t="s">
        <v>269</v>
      </c>
      <c r="AM122" s="2" t="s">
        <v>677</v>
      </c>
      <c r="AN122" s="2" t="s">
        <v>681</v>
      </c>
      <c r="AP122" s="11"/>
    </row>
    <row r="123" spans="1:43" x14ac:dyDescent="0.2">
      <c r="A123" s="2">
        <v>122</v>
      </c>
      <c r="B123" s="2" t="s">
        <v>659</v>
      </c>
      <c r="C123" s="2">
        <v>1</v>
      </c>
      <c r="D123" s="4">
        <v>0.4861111111111111</v>
      </c>
      <c r="E123" s="2">
        <v>1</v>
      </c>
      <c r="F123" s="2"/>
      <c r="G123" s="2"/>
      <c r="H123" s="2">
        <v>6</v>
      </c>
      <c r="I123" s="2" t="s">
        <v>69</v>
      </c>
      <c r="J123" s="2" t="s">
        <v>678</v>
      </c>
      <c r="K123" s="2" t="s">
        <v>679</v>
      </c>
      <c r="L123" s="2"/>
      <c r="M123" s="2">
        <v>1</v>
      </c>
      <c r="N123" s="2"/>
      <c r="O123" s="2"/>
      <c r="P123" s="2"/>
      <c r="Q123" s="2">
        <v>1</v>
      </c>
      <c r="R123" s="2"/>
      <c r="S123" s="2"/>
      <c r="T123" s="2">
        <v>1</v>
      </c>
      <c r="U123" s="2"/>
      <c r="V123" s="2" t="s">
        <v>310</v>
      </c>
      <c r="W123" s="2"/>
      <c r="X123" s="2">
        <v>1</v>
      </c>
      <c r="Y123" s="2"/>
      <c r="Z123" s="2"/>
      <c r="AA123" s="2">
        <v>1</v>
      </c>
      <c r="AB123" s="2"/>
      <c r="AC123" s="2" t="s">
        <v>330</v>
      </c>
      <c r="AD123" s="2"/>
      <c r="AE123" s="2" t="s">
        <v>59</v>
      </c>
      <c r="AF123" s="2"/>
      <c r="AG123" s="2"/>
      <c r="AH123" s="2"/>
      <c r="AI123" s="11" t="s">
        <v>641</v>
      </c>
      <c r="AJ123" s="2">
        <v>9</v>
      </c>
      <c r="AK123" s="2">
        <v>1</v>
      </c>
      <c r="AL123" s="2" t="s">
        <v>269</v>
      </c>
      <c r="AM123" s="2" t="s">
        <v>1449</v>
      </c>
      <c r="AN123" s="2" t="s">
        <v>681</v>
      </c>
      <c r="AP123" s="11"/>
    </row>
    <row r="124" spans="1:43" x14ac:dyDescent="0.2">
      <c r="A124" s="2">
        <v>123</v>
      </c>
      <c r="B124" s="2" t="s">
        <v>660</v>
      </c>
      <c r="C124" s="2">
        <v>1</v>
      </c>
      <c r="D124" s="4">
        <v>0.49583333333333335</v>
      </c>
      <c r="E124" s="2">
        <v>1</v>
      </c>
      <c r="F124" s="2"/>
      <c r="G124" s="2"/>
      <c r="H124" s="2">
        <v>10</v>
      </c>
      <c r="I124" s="2" t="s">
        <v>69</v>
      </c>
      <c r="J124" s="2" t="s">
        <v>684</v>
      </c>
      <c r="K124" s="2" t="s">
        <v>685</v>
      </c>
      <c r="L124" s="2">
        <v>1</v>
      </c>
      <c r="M124" s="2"/>
      <c r="N124" s="2"/>
      <c r="O124" s="2"/>
      <c r="P124" s="2"/>
      <c r="Q124" s="2"/>
      <c r="R124" s="2"/>
      <c r="S124" s="2">
        <v>1</v>
      </c>
      <c r="T124" s="2"/>
      <c r="U124" s="2">
        <v>1</v>
      </c>
      <c r="V124" s="2" t="s">
        <v>258</v>
      </c>
      <c r="W124" s="2"/>
      <c r="X124" s="2">
        <v>1</v>
      </c>
      <c r="Y124" s="2"/>
      <c r="Z124" s="2"/>
      <c r="AA124" s="2">
        <v>1</v>
      </c>
      <c r="AB124" s="2"/>
      <c r="AC124" s="2" t="s">
        <v>158</v>
      </c>
      <c r="AD124" s="2"/>
      <c r="AE124" s="2" t="s">
        <v>63</v>
      </c>
      <c r="AF124" s="2"/>
      <c r="AG124" s="2"/>
      <c r="AH124" s="2"/>
      <c r="AI124" s="11" t="s">
        <v>641</v>
      </c>
      <c r="AJ124" s="11" t="s">
        <v>187</v>
      </c>
      <c r="AK124" s="2"/>
      <c r="AL124" s="2" t="s">
        <v>269</v>
      </c>
      <c r="AM124" s="2" t="s">
        <v>1450</v>
      </c>
      <c r="AN124" s="2" t="s">
        <v>687</v>
      </c>
    </row>
    <row r="125" spans="1:43" x14ac:dyDescent="0.2">
      <c r="A125" s="14">
        <v>124</v>
      </c>
      <c r="B125" s="14">
        <v>34</v>
      </c>
      <c r="C125" s="14">
        <v>1</v>
      </c>
      <c r="D125" s="15"/>
      <c r="E125" s="14"/>
      <c r="F125" s="14"/>
      <c r="G125" s="14"/>
      <c r="H125" s="14"/>
      <c r="I125" s="14"/>
      <c r="J125" s="14"/>
      <c r="K125" s="14"/>
      <c r="L125" s="14"/>
      <c r="M125" s="14"/>
      <c r="N125" s="14"/>
      <c r="O125" s="14"/>
      <c r="P125" s="14"/>
      <c r="Q125" s="14"/>
      <c r="R125" s="14"/>
      <c r="S125" s="14"/>
      <c r="T125" s="14"/>
      <c r="U125" s="14"/>
      <c r="V125" s="14"/>
      <c r="W125" s="14"/>
      <c r="X125" s="14"/>
      <c r="Y125" s="14"/>
      <c r="Z125" s="14"/>
      <c r="AA125" s="14"/>
      <c r="AB125" s="14"/>
      <c r="AC125" s="14"/>
      <c r="AD125" s="14"/>
      <c r="AE125" s="14"/>
      <c r="AF125" s="14"/>
      <c r="AG125" s="14"/>
      <c r="AH125" s="14"/>
      <c r="AI125" s="14"/>
      <c r="AJ125" s="14"/>
      <c r="AK125" s="14"/>
      <c r="AL125" s="14"/>
      <c r="AM125" s="14"/>
      <c r="AN125" s="14"/>
      <c r="AO125" s="16"/>
      <c r="AP125" s="16"/>
      <c r="AQ125" s="16"/>
    </row>
    <row r="126" spans="1:43" x14ac:dyDescent="0.2">
      <c r="A126" s="2">
        <v>125</v>
      </c>
      <c r="B126" s="2" t="s">
        <v>688</v>
      </c>
      <c r="C126" s="2">
        <v>1</v>
      </c>
      <c r="D126" s="4">
        <v>6.5972222222222224E-2</v>
      </c>
      <c r="E126" s="2">
        <v>1</v>
      </c>
      <c r="F126" s="2"/>
      <c r="G126" s="2"/>
      <c r="H126" s="2">
        <v>10</v>
      </c>
      <c r="I126" s="2" t="s">
        <v>69</v>
      </c>
      <c r="J126" s="2" t="s">
        <v>692</v>
      </c>
      <c r="K126" s="2" t="s">
        <v>693</v>
      </c>
      <c r="L126" s="2"/>
      <c r="M126" s="2">
        <v>1</v>
      </c>
      <c r="N126" s="2"/>
      <c r="O126" s="2"/>
      <c r="P126" s="2"/>
      <c r="Q126" s="2"/>
      <c r="R126" s="2">
        <v>1</v>
      </c>
      <c r="S126" s="2"/>
      <c r="T126" s="2">
        <v>1</v>
      </c>
      <c r="U126" s="2"/>
      <c r="V126" s="2" t="s">
        <v>353</v>
      </c>
      <c r="W126" s="2">
        <v>1</v>
      </c>
      <c r="X126" s="2"/>
      <c r="Y126" s="2"/>
      <c r="Z126" s="2"/>
      <c r="AA126" s="2">
        <v>1</v>
      </c>
      <c r="AB126" s="2"/>
      <c r="AC126" s="2" t="s">
        <v>165</v>
      </c>
      <c r="AD126" s="2"/>
      <c r="AE126" s="2" t="s">
        <v>32</v>
      </c>
      <c r="AF126" s="2"/>
      <c r="AG126" s="2"/>
      <c r="AH126" s="2"/>
      <c r="AI126" s="2"/>
      <c r="AJ126" s="2" t="s">
        <v>69</v>
      </c>
      <c r="AK126" s="2">
        <v>0</v>
      </c>
      <c r="AL126" s="2" t="s">
        <v>269</v>
      </c>
      <c r="AM126" s="2" t="s">
        <v>1451</v>
      </c>
      <c r="AN126" s="2" t="s">
        <v>695</v>
      </c>
    </row>
    <row r="127" spans="1:43" x14ac:dyDescent="0.2">
      <c r="A127" s="2">
        <v>126</v>
      </c>
      <c r="B127" s="2" t="s">
        <v>689</v>
      </c>
      <c r="C127" s="2">
        <v>1</v>
      </c>
      <c r="D127" s="4">
        <v>0.33055555555555555</v>
      </c>
      <c r="E127" s="2">
        <v>1</v>
      </c>
      <c r="F127" s="2"/>
      <c r="G127" s="2"/>
      <c r="H127" s="2">
        <v>10</v>
      </c>
      <c r="I127" s="2" t="s">
        <v>69</v>
      </c>
      <c r="J127" s="2" t="s">
        <v>696</v>
      </c>
      <c r="K127" s="2" t="s">
        <v>697</v>
      </c>
      <c r="L127" s="2">
        <v>1</v>
      </c>
      <c r="M127" s="2"/>
      <c r="N127" s="2"/>
      <c r="O127" s="2"/>
      <c r="P127" s="2">
        <v>1</v>
      </c>
      <c r="Q127" s="2"/>
      <c r="R127" s="2"/>
      <c r="S127" s="2">
        <v>1</v>
      </c>
      <c r="T127" s="2"/>
      <c r="U127" s="2">
        <v>1</v>
      </c>
      <c r="V127" s="2" t="s">
        <v>54</v>
      </c>
      <c r="W127" s="2"/>
      <c r="X127" s="2">
        <v>1</v>
      </c>
      <c r="Y127" s="2"/>
      <c r="Z127" s="2"/>
      <c r="AA127" s="2">
        <v>1</v>
      </c>
      <c r="AB127" s="2"/>
      <c r="AC127" s="2" t="s">
        <v>165</v>
      </c>
      <c r="AD127" s="2"/>
      <c r="AE127" s="2" t="s">
        <v>88</v>
      </c>
      <c r="AF127" s="2"/>
      <c r="AG127" s="2"/>
      <c r="AH127" s="2"/>
      <c r="AI127" s="11" t="s">
        <v>592</v>
      </c>
      <c r="AJ127" s="11">
        <v>6</v>
      </c>
      <c r="AK127" s="2">
        <v>0</v>
      </c>
      <c r="AL127" s="2" t="s">
        <v>269</v>
      </c>
      <c r="AM127" s="2" t="s">
        <v>1452</v>
      </c>
      <c r="AN127" s="2" t="s">
        <v>699</v>
      </c>
    </row>
    <row r="128" spans="1:43" x14ac:dyDescent="0.2">
      <c r="A128" s="2">
        <v>127</v>
      </c>
      <c r="B128" s="2" t="s">
        <v>690</v>
      </c>
      <c r="C128" s="2">
        <v>1</v>
      </c>
      <c r="D128" s="4">
        <v>0.65763888888888888</v>
      </c>
      <c r="E128" s="2">
        <v>1</v>
      </c>
      <c r="F128" s="2"/>
      <c r="G128" s="2"/>
      <c r="H128" s="2">
        <v>10</v>
      </c>
      <c r="I128" s="2" t="s">
        <v>69</v>
      </c>
      <c r="J128" s="2" t="s">
        <v>700</v>
      </c>
      <c r="K128" s="2" t="s">
        <v>701</v>
      </c>
      <c r="L128" s="2"/>
      <c r="M128" s="2">
        <v>1</v>
      </c>
      <c r="N128" s="2"/>
      <c r="O128" s="2"/>
      <c r="P128" s="2"/>
      <c r="Q128" s="2"/>
      <c r="R128" s="2"/>
      <c r="S128" s="2">
        <v>1</v>
      </c>
      <c r="T128" s="2"/>
      <c r="U128" s="2">
        <v>1</v>
      </c>
      <c r="V128" s="2" t="s">
        <v>353</v>
      </c>
      <c r="W128" s="2"/>
      <c r="X128" s="2">
        <v>1</v>
      </c>
      <c r="Y128" s="2"/>
      <c r="Z128" s="2"/>
      <c r="AA128" s="2">
        <v>1</v>
      </c>
      <c r="AB128" s="2"/>
      <c r="AC128" s="2" t="s">
        <v>165</v>
      </c>
      <c r="AD128" s="2"/>
      <c r="AE128" s="2" t="s">
        <v>88</v>
      </c>
      <c r="AF128" s="2"/>
      <c r="AG128" s="2"/>
      <c r="AH128" s="2"/>
      <c r="AI128" s="11" t="s">
        <v>592</v>
      </c>
      <c r="AJ128" s="11">
        <v>6</v>
      </c>
      <c r="AK128" s="2">
        <v>0</v>
      </c>
      <c r="AL128" s="2" t="s">
        <v>269</v>
      </c>
      <c r="AM128" s="2" t="s">
        <v>702</v>
      </c>
      <c r="AN128" s="2" t="s">
        <v>699</v>
      </c>
    </row>
    <row r="129" spans="1:42" x14ac:dyDescent="0.2">
      <c r="A129" s="2">
        <v>128</v>
      </c>
      <c r="B129" s="2" t="s">
        <v>691</v>
      </c>
      <c r="C129" s="2">
        <v>1</v>
      </c>
      <c r="D129" s="4">
        <v>0.6875</v>
      </c>
      <c r="E129" s="2">
        <v>1</v>
      </c>
      <c r="F129" s="2"/>
      <c r="G129" s="2"/>
      <c r="H129" s="2">
        <v>10</v>
      </c>
      <c r="I129" s="2" t="s">
        <v>69</v>
      </c>
      <c r="J129" s="2" t="s">
        <v>703</v>
      </c>
      <c r="K129" s="2" t="s">
        <v>704</v>
      </c>
      <c r="L129" s="2"/>
      <c r="M129" s="2">
        <v>1</v>
      </c>
      <c r="N129" s="2"/>
      <c r="O129" s="2"/>
      <c r="P129" s="2"/>
      <c r="Q129" s="2"/>
      <c r="R129" s="2"/>
      <c r="S129" s="2">
        <v>1</v>
      </c>
      <c r="T129" s="2"/>
      <c r="U129" s="2">
        <v>1</v>
      </c>
      <c r="V129" s="2" t="s">
        <v>353</v>
      </c>
      <c r="W129" s="2"/>
      <c r="X129" s="2">
        <v>1</v>
      </c>
      <c r="Y129" s="2"/>
      <c r="Z129" s="2"/>
      <c r="AA129" s="2">
        <v>1</v>
      </c>
      <c r="AB129" s="2"/>
      <c r="AC129" s="2" t="s">
        <v>165</v>
      </c>
      <c r="AD129" s="2"/>
      <c r="AE129" s="2" t="s">
        <v>88</v>
      </c>
      <c r="AF129" s="2"/>
      <c r="AG129" s="2"/>
      <c r="AH129" s="2"/>
      <c r="AI129" s="11" t="s">
        <v>592</v>
      </c>
      <c r="AJ129" s="11">
        <v>6</v>
      </c>
      <c r="AK129" s="2">
        <v>0</v>
      </c>
      <c r="AL129" s="2" t="s">
        <v>269</v>
      </c>
      <c r="AM129" s="2" t="s">
        <v>702</v>
      </c>
      <c r="AN129" s="2" t="s">
        <v>699</v>
      </c>
    </row>
    <row r="130" spans="1:42" x14ac:dyDescent="0.2">
      <c r="A130" s="2">
        <v>129</v>
      </c>
      <c r="B130" s="2">
        <v>36</v>
      </c>
      <c r="C130" s="2">
        <v>1</v>
      </c>
      <c r="D130" s="4">
        <v>6.5972222222222224E-2</v>
      </c>
      <c r="E130" s="2">
        <v>1</v>
      </c>
      <c r="F130" s="2"/>
      <c r="G130" s="2"/>
      <c r="H130" s="2">
        <v>5</v>
      </c>
      <c r="I130" s="2" t="s">
        <v>69</v>
      </c>
      <c r="J130" s="2" t="s">
        <v>705</v>
      </c>
      <c r="K130" s="2" t="s">
        <v>706</v>
      </c>
      <c r="L130" s="2">
        <v>1</v>
      </c>
      <c r="M130" s="2"/>
      <c r="N130" s="2"/>
      <c r="O130" s="2"/>
      <c r="P130" s="2"/>
      <c r="Q130" s="2">
        <v>1</v>
      </c>
      <c r="R130" s="2"/>
      <c r="S130" s="2"/>
      <c r="T130" s="2">
        <v>1</v>
      </c>
      <c r="U130" s="2"/>
      <c r="V130" s="2" t="s">
        <v>270</v>
      </c>
      <c r="W130" s="2"/>
      <c r="X130" s="2">
        <v>1</v>
      </c>
      <c r="Y130" s="2"/>
      <c r="Z130" s="2"/>
      <c r="AA130" s="2">
        <v>1</v>
      </c>
      <c r="AB130" s="2"/>
      <c r="AC130" s="2" t="s">
        <v>164</v>
      </c>
      <c r="AD130" s="2"/>
      <c r="AE130" s="2" t="s">
        <v>710</v>
      </c>
      <c r="AF130" s="2"/>
      <c r="AG130" s="2"/>
      <c r="AH130" s="2"/>
      <c r="AI130" s="11" t="s">
        <v>592</v>
      </c>
      <c r="AJ130" s="11" t="s">
        <v>708</v>
      </c>
      <c r="AK130" s="2">
        <v>0</v>
      </c>
      <c r="AL130" s="2" t="s">
        <v>269</v>
      </c>
      <c r="AM130" s="2" t="s">
        <v>707</v>
      </c>
      <c r="AN130" s="2" t="s">
        <v>709</v>
      </c>
      <c r="AP130" s="11"/>
    </row>
    <row r="131" spans="1:42" x14ac:dyDescent="0.2">
      <c r="A131" s="2">
        <v>130</v>
      </c>
      <c r="B131" s="2">
        <v>37</v>
      </c>
      <c r="C131" s="2">
        <v>1</v>
      </c>
      <c r="D131" s="4">
        <v>0.37777777777777777</v>
      </c>
      <c r="E131" s="2">
        <v>1</v>
      </c>
      <c r="F131" s="2"/>
      <c r="G131" s="2"/>
      <c r="H131" s="2">
        <v>10</v>
      </c>
      <c r="I131" s="2" t="s">
        <v>69</v>
      </c>
      <c r="J131" s="2" t="s">
        <v>713</v>
      </c>
      <c r="K131" s="2" t="s">
        <v>714</v>
      </c>
      <c r="L131" s="2">
        <v>1</v>
      </c>
      <c r="M131" s="2"/>
      <c r="N131" s="2"/>
      <c r="O131" s="2"/>
      <c r="P131" s="2"/>
      <c r="Q131" s="2"/>
      <c r="R131" s="2"/>
      <c r="S131" s="2">
        <v>1</v>
      </c>
      <c r="T131" s="2"/>
      <c r="U131" s="2">
        <v>1</v>
      </c>
      <c r="V131" s="2" t="s">
        <v>274</v>
      </c>
      <c r="W131" s="2"/>
      <c r="X131" s="2">
        <v>1</v>
      </c>
      <c r="Y131" s="2"/>
      <c r="Z131" s="2"/>
      <c r="AA131" s="2">
        <v>1</v>
      </c>
      <c r="AB131" s="2"/>
      <c r="AC131" s="2" t="s">
        <v>158</v>
      </c>
      <c r="AD131" s="2"/>
      <c r="AE131" s="2" t="s">
        <v>59</v>
      </c>
      <c r="AF131" s="2"/>
      <c r="AG131" s="2"/>
      <c r="AH131" s="2"/>
      <c r="AI131" s="11" t="s">
        <v>641</v>
      </c>
      <c r="AJ131" s="11">
        <v>9</v>
      </c>
      <c r="AK131" s="2">
        <v>0</v>
      </c>
      <c r="AL131" s="2" t="s">
        <v>269</v>
      </c>
      <c r="AM131" s="2" t="s">
        <v>1453</v>
      </c>
      <c r="AN131" s="2" t="s">
        <v>716</v>
      </c>
    </row>
    <row r="132" spans="1:42" x14ac:dyDescent="0.2">
      <c r="A132" s="2">
        <v>131</v>
      </c>
      <c r="B132" s="2" t="s">
        <v>717</v>
      </c>
      <c r="C132" s="2">
        <v>1</v>
      </c>
      <c r="D132" s="4">
        <v>0.13055555555555556</v>
      </c>
      <c r="E132" s="2">
        <v>1</v>
      </c>
      <c r="F132" s="2"/>
      <c r="G132" s="2"/>
      <c r="H132" s="2">
        <v>10</v>
      </c>
      <c r="I132" s="2" t="s">
        <v>69</v>
      </c>
      <c r="J132" s="2" t="s">
        <v>728</v>
      </c>
      <c r="K132" s="2"/>
      <c r="L132" s="2">
        <v>1</v>
      </c>
      <c r="M132" s="2"/>
      <c r="N132" s="2"/>
      <c r="O132" s="2"/>
      <c r="P132" s="2"/>
      <c r="Q132" s="2"/>
      <c r="R132" s="2">
        <v>1</v>
      </c>
      <c r="S132" s="2"/>
      <c r="T132" s="2">
        <v>1</v>
      </c>
      <c r="U132" s="2"/>
      <c r="V132" s="2" t="s">
        <v>353</v>
      </c>
      <c r="W132" s="2"/>
      <c r="X132" s="2">
        <v>1</v>
      </c>
      <c r="Y132" s="2"/>
      <c r="Z132" s="2"/>
      <c r="AA132" s="2">
        <v>1</v>
      </c>
      <c r="AB132" s="2"/>
      <c r="AC132" s="2" t="s">
        <v>164</v>
      </c>
      <c r="AD132" s="2"/>
      <c r="AE132" s="2" t="s">
        <v>60</v>
      </c>
      <c r="AF132" s="2"/>
      <c r="AG132" s="2"/>
      <c r="AH132" s="2"/>
      <c r="AI132" s="11" t="s">
        <v>592</v>
      </c>
      <c r="AJ132" s="11" t="s">
        <v>708</v>
      </c>
      <c r="AK132" s="2">
        <v>1</v>
      </c>
      <c r="AL132" s="2" t="s">
        <v>353</v>
      </c>
      <c r="AM132" s="2" t="s">
        <v>729</v>
      </c>
      <c r="AN132" s="2" t="s">
        <v>730</v>
      </c>
    </row>
    <row r="133" spans="1:42" x14ac:dyDescent="0.2">
      <c r="A133" s="2">
        <v>132</v>
      </c>
      <c r="B133" s="2" t="s">
        <v>718</v>
      </c>
      <c r="C133" s="2">
        <v>1</v>
      </c>
      <c r="D133" s="4">
        <v>0.2076388888888889</v>
      </c>
      <c r="E133" s="2">
        <v>1</v>
      </c>
      <c r="F133" s="2"/>
      <c r="G133" s="2"/>
      <c r="H133" s="2">
        <v>10</v>
      </c>
      <c r="I133" s="2" t="s">
        <v>69</v>
      </c>
      <c r="J133" s="2" t="s">
        <v>731</v>
      </c>
      <c r="K133" s="2"/>
      <c r="L133" s="2">
        <v>1</v>
      </c>
      <c r="M133" s="2"/>
      <c r="N133" s="2"/>
      <c r="O133" s="2"/>
      <c r="P133" s="2"/>
      <c r="Q133" s="2"/>
      <c r="R133" s="2"/>
      <c r="S133" s="2">
        <v>1</v>
      </c>
      <c r="T133" s="2"/>
      <c r="U133" s="2">
        <v>1</v>
      </c>
      <c r="V133" s="2" t="s">
        <v>353</v>
      </c>
      <c r="W133" s="2"/>
      <c r="X133" s="2">
        <v>1</v>
      </c>
      <c r="Y133" s="2"/>
      <c r="Z133" s="2">
        <v>1</v>
      </c>
      <c r="AA133" s="2">
        <v>1</v>
      </c>
      <c r="AB133" s="2"/>
      <c r="AC133" s="2" t="s">
        <v>164</v>
      </c>
      <c r="AD133" s="2"/>
      <c r="AE133" s="2" t="s">
        <v>59</v>
      </c>
      <c r="AF133" s="2" t="s">
        <v>46</v>
      </c>
      <c r="AG133" s="2"/>
      <c r="AH133" s="2"/>
      <c r="AI133" s="2" t="s">
        <v>69</v>
      </c>
      <c r="AJ133" s="2" t="s">
        <v>69</v>
      </c>
      <c r="AK133" s="2">
        <v>0</v>
      </c>
      <c r="AL133" s="2" t="s">
        <v>269</v>
      </c>
      <c r="AM133" s="2" t="s">
        <v>1520</v>
      </c>
      <c r="AN133" s="2" t="s">
        <v>733</v>
      </c>
      <c r="AO133" s="2" t="s">
        <v>734</v>
      </c>
    </row>
    <row r="134" spans="1:42" x14ac:dyDescent="0.2">
      <c r="A134" s="2">
        <v>133</v>
      </c>
      <c r="B134" s="2" t="s">
        <v>719</v>
      </c>
      <c r="C134" s="2">
        <v>1</v>
      </c>
      <c r="D134" s="4">
        <v>0.23611111111111113</v>
      </c>
      <c r="E134" s="2"/>
      <c r="F134" s="2">
        <v>1</v>
      </c>
      <c r="G134" s="2"/>
      <c r="H134" s="2">
        <v>6</v>
      </c>
      <c r="I134" s="2" t="s">
        <v>69</v>
      </c>
      <c r="J134" s="2"/>
      <c r="K134" s="2"/>
      <c r="L134" s="2">
        <v>1</v>
      </c>
      <c r="M134" s="2"/>
      <c r="N134" s="2"/>
      <c r="O134" s="2"/>
      <c r="P134" s="2"/>
      <c r="Q134" s="2"/>
      <c r="R134" s="2"/>
      <c r="S134" s="2">
        <v>1</v>
      </c>
      <c r="T134" s="2"/>
      <c r="U134" s="2">
        <v>1</v>
      </c>
      <c r="V134" s="2" t="s">
        <v>265</v>
      </c>
      <c r="W134" s="2"/>
      <c r="X134" s="2">
        <v>1</v>
      </c>
      <c r="Y134" s="2"/>
      <c r="Z134" s="2">
        <v>1</v>
      </c>
      <c r="AA134" s="2">
        <v>1</v>
      </c>
      <c r="AB134" s="2"/>
      <c r="AC134" s="2" t="s">
        <v>164</v>
      </c>
      <c r="AD134" s="2"/>
      <c r="AE134" s="2" t="s">
        <v>159</v>
      </c>
      <c r="AF134" s="2" t="s">
        <v>50</v>
      </c>
      <c r="AG134" s="2"/>
      <c r="AH134" s="2"/>
      <c r="AI134" s="11" t="s">
        <v>592</v>
      </c>
      <c r="AJ134" s="11">
        <v>6</v>
      </c>
      <c r="AK134" s="2">
        <v>0</v>
      </c>
      <c r="AL134" s="2" t="s">
        <v>269</v>
      </c>
      <c r="AM134" s="2" t="s">
        <v>1454</v>
      </c>
      <c r="AN134" s="2" t="s">
        <v>230</v>
      </c>
      <c r="AO134" s="2" t="s">
        <v>736</v>
      </c>
    </row>
    <row r="135" spans="1:42" x14ac:dyDescent="0.2">
      <c r="A135" s="2">
        <v>134</v>
      </c>
      <c r="B135" s="2" t="s">
        <v>720</v>
      </c>
      <c r="C135" s="2">
        <v>1</v>
      </c>
      <c r="D135" s="4">
        <v>0.28888888888888892</v>
      </c>
      <c r="E135" s="2">
        <v>1</v>
      </c>
      <c r="F135" s="2"/>
      <c r="G135" s="2"/>
      <c r="H135" s="2">
        <v>10</v>
      </c>
      <c r="I135" s="2" t="s">
        <v>69</v>
      </c>
      <c r="J135" s="2" t="s">
        <v>737</v>
      </c>
      <c r="K135" s="2" t="s">
        <v>738</v>
      </c>
      <c r="L135" s="2">
        <v>1</v>
      </c>
      <c r="M135" s="2"/>
      <c r="N135" s="2"/>
      <c r="O135" s="2"/>
      <c r="P135" s="2"/>
      <c r="Q135" s="2"/>
      <c r="R135" s="2"/>
      <c r="S135" s="2">
        <v>1</v>
      </c>
      <c r="T135" s="2"/>
      <c r="U135" s="2">
        <v>1</v>
      </c>
      <c r="V135" s="2" t="s">
        <v>353</v>
      </c>
      <c r="W135" s="2"/>
      <c r="X135" s="2">
        <v>1</v>
      </c>
      <c r="Y135" s="2"/>
      <c r="Z135" s="2">
        <v>1</v>
      </c>
      <c r="AA135" s="2">
        <v>1</v>
      </c>
      <c r="AB135" s="2"/>
      <c r="AC135" s="2" t="s">
        <v>164</v>
      </c>
      <c r="AD135" s="2"/>
      <c r="AE135" s="2" t="s">
        <v>60</v>
      </c>
      <c r="AF135" s="2" t="s">
        <v>50</v>
      </c>
      <c r="AG135" s="2"/>
      <c r="AH135" s="2"/>
      <c r="AI135" s="2" t="s">
        <v>69</v>
      </c>
      <c r="AJ135" s="2" t="s">
        <v>69</v>
      </c>
      <c r="AK135" s="2">
        <v>0</v>
      </c>
      <c r="AL135" s="2" t="s">
        <v>269</v>
      </c>
      <c r="AM135" s="2" t="s">
        <v>739</v>
      </c>
      <c r="AN135" s="2" t="s">
        <v>488</v>
      </c>
      <c r="AO135" s="2" t="s">
        <v>736</v>
      </c>
    </row>
    <row r="136" spans="1:42" x14ac:dyDescent="0.2">
      <c r="A136" s="2">
        <v>135</v>
      </c>
      <c r="B136" s="2" t="s">
        <v>721</v>
      </c>
      <c r="C136" s="2">
        <v>1</v>
      </c>
      <c r="D136" s="4">
        <v>0.3611111111111111</v>
      </c>
      <c r="E136" s="2"/>
      <c r="F136" s="2">
        <v>1</v>
      </c>
      <c r="G136" s="2"/>
      <c r="H136" s="2">
        <v>10</v>
      </c>
      <c r="I136" s="2" t="s">
        <v>69</v>
      </c>
      <c r="J136" s="2"/>
      <c r="K136" s="2"/>
      <c r="L136" s="2">
        <v>1</v>
      </c>
      <c r="M136" s="2"/>
      <c r="N136" s="2"/>
      <c r="O136" s="2"/>
      <c r="P136" s="2"/>
      <c r="Q136" s="2"/>
      <c r="R136" s="2">
        <v>1</v>
      </c>
      <c r="S136" s="2"/>
      <c r="T136" s="2">
        <v>1</v>
      </c>
      <c r="U136" s="2"/>
      <c r="V136" s="2" t="s">
        <v>353</v>
      </c>
      <c r="W136" s="2"/>
      <c r="X136" s="2">
        <v>1</v>
      </c>
      <c r="Y136" s="2"/>
      <c r="Z136" s="2">
        <v>1</v>
      </c>
      <c r="AA136" s="2">
        <v>1</v>
      </c>
      <c r="AB136" s="2"/>
      <c r="AC136" s="2" t="s">
        <v>164</v>
      </c>
      <c r="AD136" s="2"/>
      <c r="AE136" s="2" t="s">
        <v>60</v>
      </c>
      <c r="AF136" s="2" t="s">
        <v>50</v>
      </c>
      <c r="AG136" s="2"/>
      <c r="AH136" s="2"/>
      <c r="AI136" s="2" t="s">
        <v>69</v>
      </c>
      <c r="AJ136" s="2" t="s">
        <v>69</v>
      </c>
      <c r="AK136" s="2">
        <v>0</v>
      </c>
      <c r="AL136" s="2" t="s">
        <v>269</v>
      </c>
      <c r="AM136" s="2" t="s">
        <v>1521</v>
      </c>
      <c r="AN136" s="2" t="s">
        <v>488</v>
      </c>
      <c r="AO136" s="2" t="s">
        <v>736</v>
      </c>
    </row>
    <row r="137" spans="1:42" x14ac:dyDescent="0.2">
      <c r="A137" s="2">
        <v>136</v>
      </c>
      <c r="B137" s="2" t="s">
        <v>722</v>
      </c>
      <c r="C137" s="2">
        <v>1</v>
      </c>
      <c r="D137" s="4">
        <v>0.3979166666666667</v>
      </c>
      <c r="E137" s="2">
        <v>1</v>
      </c>
      <c r="F137" s="2"/>
      <c r="G137" s="2"/>
      <c r="H137" s="2">
        <v>10</v>
      </c>
      <c r="I137" s="2" t="s">
        <v>69</v>
      </c>
      <c r="J137" s="2" t="s">
        <v>742</v>
      </c>
      <c r="K137" s="2" t="s">
        <v>743</v>
      </c>
      <c r="L137" s="2">
        <v>1</v>
      </c>
      <c r="M137" s="2"/>
      <c r="N137" s="2"/>
      <c r="O137" s="2"/>
      <c r="P137" s="2"/>
      <c r="Q137" s="2"/>
      <c r="R137" s="2"/>
      <c r="S137" s="2">
        <v>1</v>
      </c>
      <c r="T137" s="2"/>
      <c r="U137" s="2">
        <v>1</v>
      </c>
      <c r="V137" s="2" t="s">
        <v>353</v>
      </c>
      <c r="W137" s="2"/>
      <c r="X137" s="2">
        <v>1</v>
      </c>
      <c r="Y137" s="2"/>
      <c r="Z137" s="2">
        <v>1</v>
      </c>
      <c r="AA137" s="2">
        <v>1</v>
      </c>
      <c r="AB137" s="2"/>
      <c r="AC137" s="2" t="s">
        <v>164</v>
      </c>
      <c r="AD137" s="2"/>
      <c r="AE137" s="2" t="s">
        <v>60</v>
      </c>
      <c r="AF137" s="2" t="s">
        <v>50</v>
      </c>
      <c r="AG137" s="2"/>
      <c r="AH137" s="2"/>
      <c r="AI137" s="2" t="s">
        <v>69</v>
      </c>
      <c r="AJ137" s="2" t="s">
        <v>69</v>
      </c>
      <c r="AK137" s="2">
        <v>0</v>
      </c>
      <c r="AL137" s="2" t="s">
        <v>269</v>
      </c>
      <c r="AM137" s="2" t="s">
        <v>744</v>
      </c>
      <c r="AN137" s="2" t="s">
        <v>488</v>
      </c>
      <c r="AO137" s="2" t="s">
        <v>736</v>
      </c>
    </row>
    <row r="138" spans="1:42" x14ac:dyDescent="0.2">
      <c r="A138" s="2">
        <v>137</v>
      </c>
      <c r="B138" s="2" t="s">
        <v>723</v>
      </c>
      <c r="C138" s="2">
        <v>1</v>
      </c>
      <c r="D138" s="4">
        <v>0.52638888888888891</v>
      </c>
      <c r="E138" s="2">
        <v>1</v>
      </c>
      <c r="F138" s="2"/>
      <c r="G138" s="2"/>
      <c r="H138" s="2">
        <v>10</v>
      </c>
      <c r="I138" s="2" t="s">
        <v>69</v>
      </c>
      <c r="J138" s="2" t="s">
        <v>745</v>
      </c>
      <c r="K138" s="2" t="s">
        <v>746</v>
      </c>
      <c r="L138" s="2">
        <v>1</v>
      </c>
      <c r="M138" s="2"/>
      <c r="N138" s="2"/>
      <c r="O138" s="2"/>
      <c r="P138" s="2"/>
      <c r="Q138" s="2"/>
      <c r="R138" s="2"/>
      <c r="S138" s="2">
        <v>1</v>
      </c>
      <c r="T138" s="2"/>
      <c r="U138" s="2">
        <v>1</v>
      </c>
      <c r="V138" s="2" t="s">
        <v>747</v>
      </c>
      <c r="W138" s="2"/>
      <c r="X138" s="2">
        <v>1</v>
      </c>
      <c r="Y138" s="2"/>
      <c r="Z138" s="2"/>
      <c r="AA138" s="2">
        <v>1</v>
      </c>
      <c r="AB138" s="2"/>
      <c r="AC138" s="2" t="s">
        <v>164</v>
      </c>
      <c r="AD138" s="2"/>
      <c r="AE138" s="2" t="s">
        <v>60</v>
      </c>
      <c r="AF138" s="2"/>
      <c r="AG138" s="2"/>
      <c r="AH138" s="2"/>
      <c r="AI138" s="11" t="s">
        <v>592</v>
      </c>
      <c r="AJ138" s="11">
        <v>6</v>
      </c>
      <c r="AK138" s="2">
        <v>0</v>
      </c>
      <c r="AL138" s="2" t="s">
        <v>269</v>
      </c>
      <c r="AM138" s="2" t="s">
        <v>748</v>
      </c>
      <c r="AN138" s="2" t="s">
        <v>749</v>
      </c>
    </row>
    <row r="139" spans="1:42" x14ac:dyDescent="0.2">
      <c r="A139" s="2">
        <v>138</v>
      </c>
      <c r="B139" s="2" t="s">
        <v>725</v>
      </c>
      <c r="C139" s="2">
        <v>1</v>
      </c>
      <c r="D139" s="4">
        <v>0.56736111111111109</v>
      </c>
      <c r="E139" s="2"/>
      <c r="F139" s="2">
        <v>1</v>
      </c>
      <c r="G139" s="2"/>
      <c r="H139" s="2">
        <v>10</v>
      </c>
      <c r="I139" s="2" t="s">
        <v>69</v>
      </c>
      <c r="J139" s="2"/>
      <c r="K139" s="2"/>
      <c r="L139" s="2">
        <v>1</v>
      </c>
      <c r="M139" s="2"/>
      <c r="N139" s="2"/>
      <c r="O139" s="2"/>
      <c r="P139" s="2"/>
      <c r="Q139" s="2"/>
      <c r="R139" s="2"/>
      <c r="S139" s="2">
        <v>1</v>
      </c>
      <c r="T139" s="2"/>
      <c r="U139" s="2">
        <v>1</v>
      </c>
      <c r="V139" s="2" t="s">
        <v>54</v>
      </c>
      <c r="W139" s="2"/>
      <c r="X139" s="2">
        <v>1</v>
      </c>
      <c r="Y139" s="2"/>
      <c r="Z139" s="2">
        <v>1</v>
      </c>
      <c r="AA139" s="2">
        <v>1</v>
      </c>
      <c r="AB139" s="2"/>
      <c r="AC139" s="2" t="s">
        <v>157</v>
      </c>
      <c r="AD139" s="2"/>
      <c r="AE139" s="2" t="s">
        <v>60</v>
      </c>
      <c r="AF139" s="2" t="s">
        <v>46</v>
      </c>
      <c r="AG139" s="2" t="s">
        <v>159</v>
      </c>
      <c r="AH139" s="2"/>
      <c r="AI139" s="2" t="s">
        <v>69</v>
      </c>
      <c r="AJ139" s="2" t="s">
        <v>69</v>
      </c>
      <c r="AK139" s="2">
        <v>0</v>
      </c>
      <c r="AL139" s="2" t="s">
        <v>269</v>
      </c>
      <c r="AM139" s="2" t="s">
        <v>750</v>
      </c>
      <c r="AN139" s="2" t="s">
        <v>751</v>
      </c>
      <c r="AO139" s="2" t="s">
        <v>752</v>
      </c>
      <c r="AP139" s="2" t="s">
        <v>754</v>
      </c>
    </row>
    <row r="140" spans="1:42" x14ac:dyDescent="0.2">
      <c r="A140" s="2">
        <v>139</v>
      </c>
      <c r="B140" s="2" t="s">
        <v>726</v>
      </c>
      <c r="C140" s="2">
        <v>1</v>
      </c>
      <c r="D140" s="4">
        <v>0.73819444444444438</v>
      </c>
      <c r="E140" s="2">
        <v>1</v>
      </c>
      <c r="F140" s="2"/>
      <c r="G140" s="2"/>
      <c r="H140" s="2">
        <v>10</v>
      </c>
      <c r="I140" s="2" t="s">
        <v>69</v>
      </c>
      <c r="J140" s="2" t="s">
        <v>755</v>
      </c>
      <c r="K140" s="2"/>
      <c r="L140" s="2">
        <v>1</v>
      </c>
      <c r="M140" s="2"/>
      <c r="N140" s="2"/>
      <c r="O140" s="2"/>
      <c r="P140" s="2"/>
      <c r="Q140" s="2"/>
      <c r="R140" s="2"/>
      <c r="S140" s="2">
        <v>1</v>
      </c>
      <c r="T140" s="2"/>
      <c r="U140" s="2">
        <v>1</v>
      </c>
      <c r="V140" s="2" t="s">
        <v>45</v>
      </c>
      <c r="W140" s="2"/>
      <c r="X140" s="2">
        <v>1</v>
      </c>
      <c r="Y140" s="2"/>
      <c r="Z140" s="2"/>
      <c r="AA140" s="2">
        <v>1</v>
      </c>
      <c r="AB140" s="2"/>
      <c r="AC140" s="2" t="s">
        <v>164</v>
      </c>
      <c r="AD140" s="2"/>
      <c r="AE140" s="2" t="s">
        <v>59</v>
      </c>
      <c r="AF140" s="2"/>
      <c r="AG140" s="2"/>
      <c r="AH140" s="2"/>
      <c r="AI140" s="11" t="s">
        <v>641</v>
      </c>
      <c r="AJ140" s="11">
        <v>9</v>
      </c>
      <c r="AK140" s="2">
        <v>1</v>
      </c>
      <c r="AL140" s="2" t="s">
        <v>54</v>
      </c>
      <c r="AM140" s="2" t="s">
        <v>1522</v>
      </c>
      <c r="AN140" s="2" t="s">
        <v>757</v>
      </c>
    </row>
    <row r="141" spans="1:42" x14ac:dyDescent="0.2">
      <c r="A141" s="2">
        <v>140</v>
      </c>
      <c r="B141" s="2" t="s">
        <v>727</v>
      </c>
      <c r="C141" s="2">
        <v>1</v>
      </c>
      <c r="D141" s="4">
        <v>0.74305555555555547</v>
      </c>
      <c r="E141" s="2">
        <v>1</v>
      </c>
      <c r="F141" s="2"/>
      <c r="G141" s="2"/>
      <c r="H141" s="2">
        <v>10</v>
      </c>
      <c r="I141" s="2" t="s">
        <v>69</v>
      </c>
      <c r="J141" s="2" t="s">
        <v>758</v>
      </c>
      <c r="K141" s="2" t="s">
        <v>759</v>
      </c>
      <c r="L141" s="2">
        <v>1</v>
      </c>
      <c r="M141" s="2"/>
      <c r="N141" s="2"/>
      <c r="O141" s="2"/>
      <c r="P141" s="2"/>
      <c r="Q141" s="2"/>
      <c r="R141" s="2">
        <v>1</v>
      </c>
      <c r="S141" s="2"/>
      <c r="T141" s="2">
        <v>1</v>
      </c>
      <c r="U141" s="2"/>
      <c r="V141" s="2" t="s">
        <v>62</v>
      </c>
      <c r="W141" s="2"/>
      <c r="X141" s="2">
        <v>1</v>
      </c>
      <c r="Y141" s="2"/>
      <c r="Z141" s="2"/>
      <c r="AA141" s="2">
        <v>1</v>
      </c>
      <c r="AB141" s="2"/>
      <c r="AC141" s="2" t="s">
        <v>158</v>
      </c>
      <c r="AD141" s="2"/>
      <c r="AE141" s="2" t="s">
        <v>159</v>
      </c>
      <c r="AF141" s="2"/>
      <c r="AG141" s="2"/>
      <c r="AH141" s="2"/>
      <c r="AI141" s="11" t="s">
        <v>592</v>
      </c>
      <c r="AJ141" s="11" t="s">
        <v>760</v>
      </c>
      <c r="AK141" s="2">
        <v>1</v>
      </c>
      <c r="AL141" s="2" t="s">
        <v>269</v>
      </c>
      <c r="AM141" s="2" t="s">
        <v>761</v>
      </c>
      <c r="AN141" s="2" t="s">
        <v>412</v>
      </c>
    </row>
    <row r="142" spans="1:42" x14ac:dyDescent="0.2">
      <c r="A142" s="2">
        <v>141</v>
      </c>
      <c r="B142" s="2" t="s">
        <v>724</v>
      </c>
      <c r="C142" s="2">
        <v>1</v>
      </c>
      <c r="D142" s="4">
        <v>0.85138888888888886</v>
      </c>
      <c r="E142" s="2">
        <v>1</v>
      </c>
      <c r="F142" s="2"/>
      <c r="G142" s="2"/>
      <c r="H142" s="2">
        <v>10</v>
      </c>
      <c r="I142" s="2" t="s">
        <v>69</v>
      </c>
      <c r="J142" s="2" t="s">
        <v>762</v>
      </c>
      <c r="K142" s="2"/>
      <c r="L142" s="2">
        <v>1</v>
      </c>
      <c r="M142" s="2"/>
      <c r="N142" s="2"/>
      <c r="O142" s="2"/>
      <c r="P142" s="2"/>
      <c r="Q142" s="2">
        <v>1</v>
      </c>
      <c r="R142" s="2"/>
      <c r="S142" s="2"/>
      <c r="T142" s="2">
        <v>1</v>
      </c>
      <c r="U142" s="2"/>
      <c r="V142" s="2" t="s">
        <v>310</v>
      </c>
      <c r="W142" s="2"/>
      <c r="X142" s="2"/>
      <c r="Y142" s="2">
        <v>1</v>
      </c>
      <c r="Z142" s="2"/>
      <c r="AA142" s="2">
        <v>1</v>
      </c>
      <c r="AB142" s="2"/>
      <c r="AC142" s="2" t="s">
        <v>158</v>
      </c>
      <c r="AD142" s="2"/>
      <c r="AE142" s="2" t="s">
        <v>60</v>
      </c>
      <c r="AF142" s="2"/>
      <c r="AG142" s="2"/>
      <c r="AH142" s="2"/>
      <c r="AI142" s="2"/>
      <c r="AJ142" s="2" t="s">
        <v>69</v>
      </c>
      <c r="AK142" s="2" t="s">
        <v>69</v>
      </c>
      <c r="AL142" s="2" t="s">
        <v>269</v>
      </c>
      <c r="AM142" s="2" t="s">
        <v>763</v>
      </c>
      <c r="AN142" s="2" t="s">
        <v>764</v>
      </c>
    </row>
    <row r="143" spans="1:42" x14ac:dyDescent="0.2">
      <c r="A143" s="2"/>
      <c r="B143" s="2"/>
      <c r="C143" s="2"/>
      <c r="D143" s="3"/>
      <c r="E143" s="2"/>
      <c r="F143" s="2"/>
      <c r="G143" s="2"/>
      <c r="H143" s="2"/>
      <c r="I143" s="2"/>
      <c r="J143" s="2"/>
      <c r="K143" s="2"/>
      <c r="L143" s="2"/>
      <c r="M143" s="2"/>
      <c r="N143" s="2"/>
      <c r="O143" s="2"/>
      <c r="P143" s="2"/>
      <c r="Q143" s="2"/>
      <c r="R143" s="2"/>
      <c r="S143" s="2"/>
      <c r="T143" s="2"/>
      <c r="U143" s="2"/>
      <c r="V143" s="2"/>
      <c r="W143" s="2"/>
      <c r="X143" s="2"/>
      <c r="Y143" s="2"/>
      <c r="Z143" s="2"/>
      <c r="AA143" s="2"/>
      <c r="AB143" s="2"/>
      <c r="AC143" s="2"/>
      <c r="AD143" s="2"/>
      <c r="AE143" s="2"/>
      <c r="AF143" s="2"/>
      <c r="AG143" s="2"/>
      <c r="AH143" s="2"/>
      <c r="AI143" s="2"/>
      <c r="AJ143" s="2"/>
      <c r="AK143" s="2"/>
      <c r="AL143" s="2"/>
      <c r="AM143" s="2"/>
      <c r="AN143" s="2"/>
    </row>
    <row r="144" spans="1:42" x14ac:dyDescent="0.2">
      <c r="A144" s="32" t="s">
        <v>1031</v>
      </c>
      <c r="B144" s="32"/>
      <c r="C144" s="32">
        <f>SUM(C2:C142)</f>
        <v>141</v>
      </c>
      <c r="D144" s="33"/>
      <c r="E144" s="32">
        <f>SUM(E2:E142)</f>
        <v>75</v>
      </c>
      <c r="F144" s="32">
        <f>SUM(F2:F142)</f>
        <v>66</v>
      </c>
      <c r="G144" s="32"/>
      <c r="H144" s="32"/>
      <c r="I144" s="32"/>
      <c r="J144" s="32"/>
      <c r="K144" s="32"/>
      <c r="L144" s="32">
        <f t="shared" ref="L144:S144" si="0">SUM(L2:L142)</f>
        <v>52</v>
      </c>
      <c r="M144" s="32">
        <f t="shared" si="0"/>
        <v>43</v>
      </c>
      <c r="N144" s="32">
        <f t="shared" si="0"/>
        <v>0</v>
      </c>
      <c r="O144" s="32">
        <f t="shared" si="0"/>
        <v>6</v>
      </c>
      <c r="P144" s="32">
        <f t="shared" si="0"/>
        <v>14</v>
      </c>
      <c r="Q144" s="32">
        <f t="shared" si="0"/>
        <v>30</v>
      </c>
      <c r="R144" s="32">
        <f t="shared" si="0"/>
        <v>49</v>
      </c>
      <c r="S144" s="32">
        <f t="shared" si="0"/>
        <v>61</v>
      </c>
      <c r="T144" s="32">
        <f>SUM(T1:T142)</f>
        <v>77</v>
      </c>
      <c r="U144" s="32">
        <f>SUM(U1:U142)</f>
        <v>62</v>
      </c>
      <c r="V144" s="32"/>
      <c r="W144" s="32">
        <f t="shared" ref="W144:AB144" si="1">SUM(W2:W142)</f>
        <v>18</v>
      </c>
      <c r="X144" s="32">
        <f t="shared" si="1"/>
        <v>106</v>
      </c>
      <c r="Y144" s="32">
        <f t="shared" si="1"/>
        <v>13</v>
      </c>
      <c r="Z144" s="32">
        <f t="shared" si="1"/>
        <v>22</v>
      </c>
      <c r="AA144" s="32">
        <f t="shared" si="1"/>
        <v>91</v>
      </c>
      <c r="AB144" s="32">
        <f t="shared" si="1"/>
        <v>55</v>
      </c>
      <c r="AC144" s="32"/>
      <c r="AD144" s="32"/>
      <c r="AE144" s="32"/>
      <c r="AF144" s="32"/>
      <c r="AG144" s="32"/>
      <c r="AH144" s="32"/>
      <c r="AI144" s="32"/>
      <c r="AJ144" s="32"/>
      <c r="AK144" s="32"/>
      <c r="AL144" s="32"/>
      <c r="AM144" s="32"/>
      <c r="AN144" s="32"/>
      <c r="AO144" s="34"/>
      <c r="AP144" s="34"/>
    </row>
    <row r="145" spans="1:43" x14ac:dyDescent="0.2">
      <c r="A145" s="35" t="s">
        <v>796</v>
      </c>
      <c r="B145" s="35"/>
      <c r="C145" s="35">
        <f>(C144*100)/A142</f>
        <v>100</v>
      </c>
      <c r="D145" s="36"/>
      <c r="E145" s="37">
        <f>(E144*100)/A142</f>
        <v>53.191489361702125</v>
      </c>
      <c r="F145" s="37">
        <f>(F144*100)/C144</f>
        <v>46.808510638297875</v>
      </c>
      <c r="G145" s="35"/>
      <c r="H145" s="35"/>
      <c r="I145" s="35"/>
      <c r="J145" s="35"/>
      <c r="K145" s="35"/>
      <c r="L145" s="37">
        <f>(L144*100)/A142</f>
        <v>36.879432624113477</v>
      </c>
      <c r="M145" s="37">
        <f>(M144*100)/A142</f>
        <v>30.49645390070922</v>
      </c>
      <c r="N145" s="35">
        <f>(N144*100)/A142</f>
        <v>0</v>
      </c>
      <c r="O145" s="37">
        <f>(O144*100)/A142</f>
        <v>4.2553191489361701</v>
      </c>
      <c r="P145" s="37">
        <f>(P144*100)/A142</f>
        <v>9.9290780141843964</v>
      </c>
      <c r="Q145" s="37">
        <f>(Q144*100)/A142</f>
        <v>21.276595744680851</v>
      </c>
      <c r="R145" s="37">
        <f>(R144*100)/A142</f>
        <v>34.751773049645394</v>
      </c>
      <c r="S145" s="37">
        <f>(S144*100)/A142</f>
        <v>43.262411347517734</v>
      </c>
      <c r="T145" s="37">
        <f>(T144*100)/A142</f>
        <v>54.609929078014183</v>
      </c>
      <c r="U145" s="37">
        <f>(U144*100)/A142</f>
        <v>43.971631205673759</v>
      </c>
      <c r="V145" s="35"/>
      <c r="W145" s="37">
        <f>(W144*100)/A142</f>
        <v>12.76595744680851</v>
      </c>
      <c r="X145" s="37">
        <f>(X144*100)/A142</f>
        <v>75.177304964539005</v>
      </c>
      <c r="Y145" s="37">
        <f>(Y144*100)/A142</f>
        <v>9.2198581560283692</v>
      </c>
      <c r="Z145" s="37">
        <f>(Z144*100)/A142</f>
        <v>15.602836879432624</v>
      </c>
      <c r="AA145" s="37">
        <f>(AA144*100)/A142</f>
        <v>64.539007092198588</v>
      </c>
      <c r="AB145" s="37">
        <f>(AB144*100)/A142</f>
        <v>39.00709219858156</v>
      </c>
      <c r="AC145" s="35"/>
      <c r="AD145" s="35"/>
      <c r="AE145" s="35"/>
      <c r="AF145" s="35"/>
      <c r="AG145" s="35"/>
      <c r="AH145" s="35"/>
      <c r="AI145" s="35"/>
      <c r="AJ145" s="35"/>
      <c r="AK145" s="35"/>
      <c r="AL145" s="35"/>
      <c r="AM145" s="35"/>
      <c r="AN145" s="35"/>
      <c r="AO145" s="38"/>
      <c r="AP145" s="38"/>
      <c r="AQ145" s="28"/>
    </row>
    <row r="146" spans="1:43" x14ac:dyDescent="0.2">
      <c r="A146" s="2"/>
      <c r="B146" s="2"/>
      <c r="C146" s="2"/>
      <c r="D146" s="3"/>
      <c r="E146" s="2"/>
      <c r="F146" s="2"/>
      <c r="G146" s="2"/>
      <c r="H146" s="2"/>
      <c r="I146" s="2"/>
      <c r="J146" s="2"/>
      <c r="K146" s="2"/>
      <c r="L146" s="2"/>
      <c r="M146" s="2"/>
      <c r="N146" s="2"/>
      <c r="O146" s="2"/>
      <c r="P146" s="2"/>
      <c r="Q146" s="2"/>
      <c r="R146" s="2"/>
      <c r="S146" s="2"/>
      <c r="T146" s="2"/>
      <c r="U146" s="2"/>
      <c r="V146" s="2"/>
      <c r="W146" s="2"/>
      <c r="X146" s="2"/>
      <c r="Y146" s="2"/>
      <c r="Z146" s="2"/>
      <c r="AA146" s="2"/>
      <c r="AB146" s="2"/>
      <c r="AC146" s="2"/>
      <c r="AD146" s="2"/>
      <c r="AE146" s="2"/>
      <c r="AF146" s="2"/>
      <c r="AG146" s="2"/>
      <c r="AH146" s="2"/>
      <c r="AI146" s="2"/>
      <c r="AJ146" s="2"/>
      <c r="AK146" s="2"/>
      <c r="AL146" s="2"/>
      <c r="AM146" s="2"/>
      <c r="AN146" s="2"/>
    </row>
  </sheetData>
  <pageMargins left="0.25" right="0.25" top="0.75" bottom="0.75" header="0.3" footer="0.3"/>
  <pageSetup paperSize="8" scale="26" orientation="landscape" horizontalDpi="0" verticalDpi="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192596-3D1B-CF45-B60C-3C590DE2E21A}">
  <sheetPr>
    <tabColor rgb="FFFFC000"/>
  </sheetPr>
  <dimension ref="A1:AD158"/>
  <sheetViews>
    <sheetView tabSelected="1" workbookViewId="0">
      <pane xSplit="9" ySplit="21" topLeftCell="L22" activePane="bottomRight" state="frozen"/>
      <selection pane="topRight" activeCell="J1" sqref="J1"/>
      <selection pane="bottomLeft" activeCell="A22" sqref="A22"/>
      <selection pane="bottomRight" activeCell="R4" sqref="R4"/>
    </sheetView>
  </sheetViews>
  <sheetFormatPr baseColWidth="10" defaultRowHeight="16" x14ac:dyDescent="0.2"/>
  <cols>
    <col min="1" max="1" width="17.83203125" customWidth="1"/>
    <col min="2" max="2" width="16.1640625" customWidth="1"/>
    <col min="3" max="3" width="18" customWidth="1"/>
    <col min="4" max="4" width="19.83203125" customWidth="1"/>
    <col min="5" max="5" width="15.83203125" customWidth="1"/>
    <col min="6" max="6" width="21.33203125" customWidth="1"/>
    <col min="7" max="7" width="0.1640625" hidden="1" customWidth="1"/>
    <col min="8" max="8" width="13.6640625" customWidth="1"/>
    <col min="9" max="9" width="80" customWidth="1"/>
    <col min="10" max="10" width="24.33203125" hidden="1" customWidth="1"/>
    <col min="11" max="11" width="44.83203125" customWidth="1"/>
    <col min="12" max="12" width="5.5" customWidth="1"/>
    <col min="13" max="13" width="29.6640625" customWidth="1"/>
    <col min="14" max="14" width="10.33203125" customWidth="1"/>
    <col min="15" max="15" width="13" customWidth="1"/>
    <col min="16" max="16" width="14.6640625" customWidth="1"/>
    <col min="17" max="17" width="9.1640625" customWidth="1"/>
    <col min="18" max="19" width="7.83203125" bestFit="1" customWidth="1"/>
    <col min="20" max="20" width="24.33203125" customWidth="1"/>
    <col min="21" max="21" width="12.83203125" hidden="1" customWidth="1"/>
    <col min="22" max="22" width="10.5" hidden="1" customWidth="1"/>
    <col min="23" max="23" width="12.6640625" hidden="1" customWidth="1"/>
    <col min="24" max="24" width="32" customWidth="1"/>
    <col min="25" max="25" width="20" customWidth="1"/>
    <col min="26" max="26" width="205.83203125" customWidth="1"/>
    <col min="27" max="27" width="28.6640625" customWidth="1"/>
    <col min="28" max="28" width="32" customWidth="1"/>
    <col min="29" max="29" width="25.5" bestFit="1" customWidth="1"/>
    <col min="30" max="30" width="20.6640625" customWidth="1"/>
  </cols>
  <sheetData>
    <row r="1" spans="1:30" x14ac:dyDescent="0.2">
      <c r="A1" s="68" t="s">
        <v>453</v>
      </c>
      <c r="B1" s="68" t="s">
        <v>0</v>
      </c>
      <c r="C1" s="68" t="s">
        <v>1032</v>
      </c>
      <c r="D1" s="69" t="s">
        <v>53</v>
      </c>
      <c r="E1" s="68" t="s">
        <v>17</v>
      </c>
      <c r="F1" s="68" t="s">
        <v>18</v>
      </c>
      <c r="G1" s="68" t="s">
        <v>20</v>
      </c>
      <c r="H1" s="68" t="s">
        <v>1</v>
      </c>
      <c r="I1" s="68" t="s">
        <v>5</v>
      </c>
      <c r="J1" s="68" t="s">
        <v>6</v>
      </c>
      <c r="K1" s="68" t="s">
        <v>28</v>
      </c>
      <c r="L1" s="68" t="s">
        <v>68</v>
      </c>
      <c r="M1" s="68" t="s">
        <v>7</v>
      </c>
      <c r="N1" s="68" t="s">
        <v>8</v>
      </c>
      <c r="O1" s="68" t="s">
        <v>9</v>
      </c>
      <c r="P1" s="68" t="s">
        <v>10</v>
      </c>
      <c r="Q1" s="68" t="s">
        <v>47</v>
      </c>
      <c r="R1" s="68" t="s">
        <v>1033</v>
      </c>
      <c r="S1" s="68" t="s">
        <v>1034</v>
      </c>
      <c r="T1" s="68" t="s">
        <v>31</v>
      </c>
      <c r="U1" s="68" t="s">
        <v>58</v>
      </c>
      <c r="V1" s="68" t="s">
        <v>137</v>
      </c>
      <c r="W1" s="68" t="s">
        <v>145</v>
      </c>
      <c r="X1" s="68" t="s">
        <v>586</v>
      </c>
      <c r="Y1" s="68" t="s">
        <v>15</v>
      </c>
      <c r="Z1" s="68" t="s">
        <v>1330</v>
      </c>
      <c r="AA1" s="68" t="s">
        <v>140</v>
      </c>
      <c r="AB1" s="68" t="s">
        <v>141</v>
      </c>
      <c r="AC1" s="68" t="s">
        <v>146</v>
      </c>
      <c r="AD1" s="68" t="s">
        <v>16</v>
      </c>
    </row>
    <row r="2" spans="1:30" x14ac:dyDescent="0.2">
      <c r="A2" s="2">
        <v>1</v>
      </c>
      <c r="B2" s="2">
        <v>1</v>
      </c>
      <c r="C2" s="2">
        <v>1</v>
      </c>
      <c r="D2" s="3"/>
      <c r="E2" s="2">
        <v>1</v>
      </c>
      <c r="F2" s="2"/>
      <c r="G2" s="2">
        <v>1</v>
      </c>
      <c r="H2" s="2">
        <v>0</v>
      </c>
      <c r="I2" s="2" t="s">
        <v>29</v>
      </c>
      <c r="J2" s="2" t="s">
        <v>21</v>
      </c>
      <c r="K2" s="2">
        <v>1</v>
      </c>
      <c r="L2" s="2"/>
      <c r="M2" s="2" t="s">
        <v>27</v>
      </c>
      <c r="N2" s="2"/>
      <c r="O2" s="2">
        <v>1</v>
      </c>
      <c r="P2" s="2"/>
      <c r="Q2" s="2"/>
      <c r="R2" s="2">
        <v>1</v>
      </c>
      <c r="S2" s="2"/>
      <c r="T2" s="2" t="s">
        <v>46</v>
      </c>
      <c r="U2" s="2"/>
      <c r="V2" s="2"/>
      <c r="W2" s="2"/>
      <c r="X2" s="2" t="s">
        <v>1077</v>
      </c>
      <c r="Y2" s="2">
        <v>9</v>
      </c>
      <c r="Z2" s="2" t="s">
        <v>1067</v>
      </c>
      <c r="AA2" s="2" t="s">
        <v>1062</v>
      </c>
      <c r="AB2" s="2"/>
      <c r="AC2" s="2"/>
      <c r="AD2" s="2"/>
    </row>
    <row r="3" spans="1:30" x14ac:dyDescent="0.2">
      <c r="A3" s="2">
        <v>2</v>
      </c>
      <c r="B3" s="2">
        <v>2</v>
      </c>
      <c r="C3" s="2">
        <v>1</v>
      </c>
      <c r="D3" s="3"/>
      <c r="E3" s="2">
        <v>1</v>
      </c>
      <c r="F3" s="2"/>
      <c r="G3" s="2">
        <v>1</v>
      </c>
      <c r="H3" s="2" t="s">
        <v>69</v>
      </c>
      <c r="I3" s="2" t="s">
        <v>34</v>
      </c>
      <c r="J3" s="2" t="s">
        <v>35</v>
      </c>
      <c r="K3" s="2">
        <v>1</v>
      </c>
      <c r="L3" s="2"/>
      <c r="M3" s="2" t="s">
        <v>27</v>
      </c>
      <c r="N3" s="2">
        <v>1</v>
      </c>
      <c r="O3" s="2"/>
      <c r="P3" s="2"/>
      <c r="Q3" s="2"/>
      <c r="R3" s="2"/>
      <c r="S3" s="2">
        <v>1</v>
      </c>
      <c r="T3" s="2" t="s">
        <v>32</v>
      </c>
      <c r="U3" s="2"/>
      <c r="V3" s="2"/>
      <c r="W3" s="2"/>
      <c r="X3" s="2" t="s">
        <v>1072</v>
      </c>
      <c r="Y3" s="2">
        <v>6</v>
      </c>
      <c r="Z3" s="2" t="s">
        <v>1070</v>
      </c>
      <c r="AA3" s="2" t="s">
        <v>1069</v>
      </c>
    </row>
    <row r="4" spans="1:30" x14ac:dyDescent="0.2">
      <c r="A4" s="2">
        <v>3</v>
      </c>
      <c r="B4" s="2">
        <v>3</v>
      </c>
      <c r="C4" s="2">
        <v>1</v>
      </c>
      <c r="D4" s="3"/>
      <c r="E4" s="2">
        <v>1</v>
      </c>
      <c r="F4" s="2">
        <v>1</v>
      </c>
      <c r="G4" s="2"/>
      <c r="H4" s="2">
        <v>1</v>
      </c>
      <c r="I4" s="39"/>
      <c r="J4" s="39"/>
      <c r="K4" s="2">
        <v>1</v>
      </c>
      <c r="L4" s="2"/>
      <c r="M4" s="2" t="s">
        <v>49</v>
      </c>
      <c r="N4" s="2"/>
      <c r="O4" s="2">
        <v>1</v>
      </c>
      <c r="P4" s="2"/>
      <c r="Q4" s="2"/>
      <c r="R4" s="2">
        <v>1</v>
      </c>
      <c r="S4" s="2"/>
      <c r="T4" s="2" t="s">
        <v>50</v>
      </c>
      <c r="U4" s="2"/>
      <c r="V4" s="2"/>
      <c r="W4" s="2"/>
      <c r="X4" s="2" t="s">
        <v>1073</v>
      </c>
      <c r="Y4" s="2" t="s">
        <v>187</v>
      </c>
      <c r="Z4" s="2" t="s">
        <v>1081</v>
      </c>
      <c r="AA4" s="2" t="s">
        <v>1071</v>
      </c>
    </row>
    <row r="5" spans="1:30" x14ac:dyDescent="0.2">
      <c r="A5" s="2">
        <v>4</v>
      </c>
      <c r="B5" s="2">
        <v>4</v>
      </c>
      <c r="C5" s="2">
        <v>1</v>
      </c>
      <c r="D5" s="3"/>
      <c r="E5" s="2">
        <v>1</v>
      </c>
      <c r="F5" s="2"/>
      <c r="G5" s="2">
        <v>1</v>
      </c>
      <c r="H5" s="2">
        <v>6</v>
      </c>
      <c r="I5" s="2" t="s">
        <v>43</v>
      </c>
      <c r="J5" s="2" t="s">
        <v>44</v>
      </c>
      <c r="K5" s="2">
        <v>1</v>
      </c>
      <c r="L5" s="2"/>
      <c r="M5" s="2" t="s">
        <v>45</v>
      </c>
      <c r="N5" s="2"/>
      <c r="O5" s="2"/>
      <c r="P5" s="2"/>
      <c r="Q5" s="2">
        <v>1</v>
      </c>
      <c r="R5" s="2"/>
      <c r="S5" s="2">
        <v>1</v>
      </c>
      <c r="T5" s="2" t="s">
        <v>46</v>
      </c>
      <c r="U5" s="2"/>
      <c r="V5" s="2"/>
      <c r="W5" s="2"/>
      <c r="X5" s="2" t="s">
        <v>1074</v>
      </c>
      <c r="Y5" s="2">
        <v>20</v>
      </c>
      <c r="Z5" s="2" t="s">
        <v>1075</v>
      </c>
      <c r="AA5" s="2" t="s">
        <v>1076</v>
      </c>
    </row>
    <row r="6" spans="1:30" x14ac:dyDescent="0.2">
      <c r="A6" s="2">
        <v>5</v>
      </c>
      <c r="B6" s="2" t="s">
        <v>95</v>
      </c>
      <c r="C6" s="2">
        <v>1</v>
      </c>
      <c r="D6" s="4">
        <v>6.5972222222222224E-2</v>
      </c>
      <c r="E6" s="2"/>
      <c r="F6" s="2">
        <v>1</v>
      </c>
      <c r="G6" s="2"/>
      <c r="H6" s="2">
        <v>20</v>
      </c>
      <c r="I6" s="39"/>
      <c r="J6" s="39"/>
      <c r="K6" s="2"/>
      <c r="L6" s="2">
        <v>1</v>
      </c>
      <c r="M6" s="2" t="s">
        <v>54</v>
      </c>
      <c r="N6" s="2"/>
      <c r="O6" s="2">
        <v>1</v>
      </c>
      <c r="P6" s="2"/>
      <c r="Q6" s="2"/>
      <c r="R6" s="2"/>
      <c r="S6" s="2">
        <v>1</v>
      </c>
      <c r="T6" s="2" t="s">
        <v>88</v>
      </c>
      <c r="U6" s="2"/>
      <c r="V6" s="2"/>
      <c r="W6" s="2"/>
      <c r="X6" s="2" t="s">
        <v>1077</v>
      </c>
      <c r="Y6" s="2">
        <v>9</v>
      </c>
      <c r="Z6" s="2" t="s">
        <v>1082</v>
      </c>
      <c r="AA6" s="2" t="s">
        <v>1078</v>
      </c>
      <c r="AB6" s="2"/>
    </row>
    <row r="7" spans="1:30" x14ac:dyDescent="0.2">
      <c r="A7" s="2">
        <v>6</v>
      </c>
      <c r="B7" s="2" t="s">
        <v>96</v>
      </c>
      <c r="C7" s="2">
        <v>1</v>
      </c>
      <c r="D7" s="4">
        <v>0.20555555555555557</v>
      </c>
      <c r="E7" s="2"/>
      <c r="F7" s="2">
        <v>1</v>
      </c>
      <c r="G7" s="2"/>
      <c r="H7" s="2">
        <v>1</v>
      </c>
      <c r="I7" s="39"/>
      <c r="J7" s="39"/>
      <c r="K7" s="2">
        <v>1</v>
      </c>
      <c r="L7" s="2"/>
      <c r="M7" s="2" t="s">
        <v>45</v>
      </c>
      <c r="N7" s="2"/>
      <c r="O7" s="2">
        <v>1</v>
      </c>
      <c r="P7" s="2"/>
      <c r="Q7" s="2"/>
      <c r="R7" s="2">
        <v>1</v>
      </c>
      <c r="S7" s="2"/>
      <c r="T7" s="2" t="s">
        <v>60</v>
      </c>
      <c r="U7" s="2"/>
      <c r="V7" s="2"/>
      <c r="W7" s="2"/>
      <c r="X7" s="2" t="s">
        <v>1073</v>
      </c>
      <c r="Y7" s="2" t="s">
        <v>187</v>
      </c>
      <c r="Z7" s="2" t="s">
        <v>1081</v>
      </c>
      <c r="AA7" s="2" t="s">
        <v>1071</v>
      </c>
    </row>
    <row r="8" spans="1:30" x14ac:dyDescent="0.2">
      <c r="A8" s="2">
        <v>7</v>
      </c>
      <c r="B8" s="2" t="s">
        <v>97</v>
      </c>
      <c r="C8" s="2">
        <v>1</v>
      </c>
      <c r="D8" s="4">
        <v>0.44166666666666665</v>
      </c>
      <c r="E8" s="2"/>
      <c r="F8" s="2">
        <v>1</v>
      </c>
      <c r="G8" s="2"/>
      <c r="H8" s="2">
        <v>4</v>
      </c>
      <c r="I8" s="39"/>
      <c r="J8" s="39"/>
      <c r="K8" s="2">
        <v>1</v>
      </c>
      <c r="L8" s="2"/>
      <c r="M8" s="2" t="s">
        <v>62</v>
      </c>
      <c r="N8" s="2"/>
      <c r="O8" s="2">
        <v>1</v>
      </c>
      <c r="P8" s="2"/>
      <c r="Q8" s="2"/>
      <c r="R8" s="2">
        <v>1</v>
      </c>
      <c r="S8" s="2"/>
      <c r="T8" s="2" t="s">
        <v>59</v>
      </c>
      <c r="U8" s="2"/>
      <c r="V8" s="2"/>
      <c r="W8" s="2"/>
      <c r="X8" s="2" t="s">
        <v>1077</v>
      </c>
      <c r="Y8" s="2">
        <v>9</v>
      </c>
      <c r="Z8" s="2" t="s">
        <v>1212</v>
      </c>
      <c r="AA8" s="2" t="s">
        <v>1084</v>
      </c>
    </row>
    <row r="9" spans="1:30" x14ac:dyDescent="0.2">
      <c r="A9" s="2">
        <v>8</v>
      </c>
      <c r="B9" s="2" t="s">
        <v>98</v>
      </c>
      <c r="C9" s="2">
        <v>1</v>
      </c>
      <c r="D9" s="4">
        <v>0.47569444444444442</v>
      </c>
      <c r="E9" s="2"/>
      <c r="F9" s="2">
        <v>1</v>
      </c>
      <c r="G9" s="2">
        <v>1</v>
      </c>
      <c r="H9" s="2">
        <v>6</v>
      </c>
      <c r="I9" s="39"/>
      <c r="J9" s="39"/>
      <c r="K9" s="2">
        <v>1</v>
      </c>
      <c r="L9" s="2"/>
      <c r="M9" s="2" t="s">
        <v>1100</v>
      </c>
      <c r="N9" s="2"/>
      <c r="O9" s="2"/>
      <c r="P9" s="2"/>
      <c r="Q9" s="2">
        <v>1</v>
      </c>
      <c r="R9" s="2">
        <v>1</v>
      </c>
      <c r="S9" s="2"/>
      <c r="T9" s="2" t="s">
        <v>46</v>
      </c>
      <c r="U9" s="2"/>
      <c r="V9" s="2"/>
      <c r="W9" s="2"/>
      <c r="X9" s="2" t="s">
        <v>1074</v>
      </c>
      <c r="Y9" s="2">
        <v>20</v>
      </c>
      <c r="Z9" s="2" t="s">
        <v>1213</v>
      </c>
      <c r="AA9" s="2" t="s">
        <v>1101</v>
      </c>
    </row>
    <row r="10" spans="1:30" x14ac:dyDescent="0.2">
      <c r="A10" s="2">
        <v>9</v>
      </c>
      <c r="B10" s="2" t="s">
        <v>99</v>
      </c>
      <c r="C10" s="2">
        <v>1</v>
      </c>
      <c r="D10" s="4">
        <v>0.50624999999999998</v>
      </c>
      <c r="E10" s="2"/>
      <c r="F10" s="2">
        <v>1</v>
      </c>
      <c r="G10" s="2"/>
      <c r="H10" s="2">
        <v>6</v>
      </c>
      <c r="I10" s="39"/>
      <c r="J10" s="39"/>
      <c r="K10" s="2"/>
      <c r="L10" s="2">
        <v>1</v>
      </c>
      <c r="M10" s="2" t="s">
        <v>54</v>
      </c>
      <c r="N10" s="2">
        <v>1</v>
      </c>
      <c r="O10" s="2"/>
      <c r="P10" s="2"/>
      <c r="Q10" s="2"/>
      <c r="R10" s="2">
        <v>1</v>
      </c>
      <c r="S10" s="2"/>
      <c r="T10" s="2" t="s">
        <v>59</v>
      </c>
      <c r="U10" s="2"/>
      <c r="V10" s="2"/>
      <c r="W10" s="2"/>
      <c r="X10" s="2" t="s">
        <v>1074</v>
      </c>
      <c r="Y10" s="2">
        <v>20</v>
      </c>
      <c r="Z10" s="2" t="s">
        <v>1085</v>
      </c>
      <c r="AA10" s="2" t="s">
        <v>1228</v>
      </c>
    </row>
    <row r="11" spans="1:30" x14ac:dyDescent="0.2">
      <c r="A11" s="2">
        <v>10</v>
      </c>
      <c r="B11" s="2" t="s">
        <v>100</v>
      </c>
      <c r="C11" s="2">
        <v>1</v>
      </c>
      <c r="D11" s="4">
        <v>0.57013888888888886</v>
      </c>
      <c r="E11" s="2"/>
      <c r="F11" s="2">
        <v>1</v>
      </c>
      <c r="G11" s="2">
        <v>1</v>
      </c>
      <c r="H11" s="2">
        <v>5</v>
      </c>
      <c r="I11" s="39"/>
      <c r="J11" s="39"/>
      <c r="K11" s="2"/>
      <c r="L11" s="2">
        <v>1</v>
      </c>
      <c r="M11" s="2" t="s">
        <v>54</v>
      </c>
      <c r="N11" s="2"/>
      <c r="O11" s="2"/>
      <c r="P11" s="2">
        <v>1</v>
      </c>
      <c r="Q11" s="2"/>
      <c r="R11" s="2">
        <v>1</v>
      </c>
      <c r="S11" s="2"/>
      <c r="T11" s="2" t="s">
        <v>59</v>
      </c>
      <c r="U11" s="2"/>
      <c r="V11" s="2"/>
      <c r="W11" s="2"/>
      <c r="X11" s="2" t="s">
        <v>69</v>
      </c>
      <c r="Y11" s="2" t="s">
        <v>69</v>
      </c>
      <c r="Z11" s="2" t="s">
        <v>1087</v>
      </c>
      <c r="AA11" s="2" t="s">
        <v>1088</v>
      </c>
    </row>
    <row r="12" spans="1:30" x14ac:dyDescent="0.2">
      <c r="A12" s="2">
        <v>11</v>
      </c>
      <c r="B12" s="2" t="s">
        <v>101</v>
      </c>
      <c r="C12" s="2">
        <v>1</v>
      </c>
      <c r="D12" s="4">
        <v>9.7222222222222224E-3</v>
      </c>
      <c r="E12" s="2">
        <v>1</v>
      </c>
      <c r="F12" s="2"/>
      <c r="G12" s="2"/>
      <c r="H12" s="2">
        <v>0</v>
      </c>
      <c r="I12" s="2" t="s">
        <v>105</v>
      </c>
      <c r="J12" s="2" t="s">
        <v>105</v>
      </c>
      <c r="K12" s="2"/>
      <c r="L12" s="2">
        <v>1</v>
      </c>
      <c r="M12" s="2" t="s">
        <v>54</v>
      </c>
      <c r="N12" s="2">
        <v>1</v>
      </c>
      <c r="O12" s="2"/>
      <c r="P12" s="2"/>
      <c r="Q12" s="2"/>
      <c r="R12" s="2"/>
      <c r="S12" s="2">
        <v>1</v>
      </c>
      <c r="T12" s="2" t="s">
        <v>32</v>
      </c>
      <c r="U12" s="2"/>
      <c r="V12" s="2"/>
      <c r="W12" s="2"/>
      <c r="X12" s="2" t="s">
        <v>1072</v>
      </c>
      <c r="Y12" s="2">
        <v>6</v>
      </c>
      <c r="Z12" s="2" t="s">
        <v>1090</v>
      </c>
      <c r="AA12" s="2" t="s">
        <v>1091</v>
      </c>
      <c r="AB12" s="2"/>
    </row>
    <row r="13" spans="1:30" x14ac:dyDescent="0.2">
      <c r="A13" s="2">
        <v>12</v>
      </c>
      <c r="B13" s="2" t="s">
        <v>102</v>
      </c>
      <c r="C13" s="2">
        <v>1</v>
      </c>
      <c r="D13" s="4">
        <v>0.14027777777777778</v>
      </c>
      <c r="E13" s="2">
        <v>1</v>
      </c>
      <c r="F13" s="2"/>
      <c r="G13" s="2"/>
      <c r="H13" s="2">
        <v>20</v>
      </c>
      <c r="I13" s="2" t="s">
        <v>1523</v>
      </c>
      <c r="J13" s="2" t="s">
        <v>122</v>
      </c>
      <c r="K13" s="2">
        <v>1</v>
      </c>
      <c r="L13" s="2"/>
      <c r="M13" s="2" t="s">
        <v>123</v>
      </c>
      <c r="N13" s="2"/>
      <c r="O13" s="2">
        <v>1</v>
      </c>
      <c r="P13" s="2"/>
      <c r="Q13" s="2"/>
      <c r="R13" s="2"/>
      <c r="S13" s="2">
        <v>1</v>
      </c>
      <c r="T13" s="2" t="s">
        <v>32</v>
      </c>
      <c r="U13" s="2"/>
      <c r="V13" s="2"/>
      <c r="W13" s="2"/>
      <c r="X13" s="2" t="s">
        <v>1072</v>
      </c>
      <c r="Y13" s="2">
        <v>6</v>
      </c>
      <c r="Z13" s="2" t="s">
        <v>1090</v>
      </c>
      <c r="AA13" s="2" t="s">
        <v>1091</v>
      </c>
    </row>
    <row r="14" spans="1:30" x14ac:dyDescent="0.2">
      <c r="A14" s="2">
        <v>13</v>
      </c>
      <c r="B14" s="2" t="s">
        <v>103</v>
      </c>
      <c r="C14" s="2">
        <v>1</v>
      </c>
      <c r="D14" s="4">
        <v>0.21111111111111111</v>
      </c>
      <c r="E14" s="2">
        <v>1</v>
      </c>
      <c r="F14" s="2"/>
      <c r="G14" s="2"/>
      <c r="H14" s="2">
        <v>20</v>
      </c>
      <c r="I14" s="2" t="s">
        <v>1524</v>
      </c>
      <c r="J14" s="2" t="s">
        <v>129</v>
      </c>
      <c r="K14" s="2"/>
      <c r="L14" s="2">
        <v>1</v>
      </c>
      <c r="M14" s="2" t="s">
        <v>310</v>
      </c>
      <c r="N14" s="2"/>
      <c r="O14" s="2">
        <v>1</v>
      </c>
      <c r="P14" s="2"/>
      <c r="Q14" s="2"/>
      <c r="R14" s="2"/>
      <c r="S14" s="2">
        <v>1</v>
      </c>
      <c r="T14" s="2" t="s">
        <v>32</v>
      </c>
      <c r="U14" s="2"/>
      <c r="V14" s="2"/>
      <c r="W14" s="2"/>
      <c r="X14" s="2" t="s">
        <v>1092</v>
      </c>
      <c r="Y14" s="2">
        <v>6126</v>
      </c>
      <c r="Z14" s="2" t="s">
        <v>1093</v>
      </c>
      <c r="AA14" s="2" t="s">
        <v>1099</v>
      </c>
    </row>
    <row r="15" spans="1:30" x14ac:dyDescent="0.2">
      <c r="A15" s="2">
        <v>14</v>
      </c>
      <c r="B15" s="2" t="s">
        <v>132</v>
      </c>
      <c r="C15" s="2">
        <v>1</v>
      </c>
      <c r="D15" s="4">
        <v>4.8611111111111112E-3</v>
      </c>
      <c r="E15" s="2"/>
      <c r="F15" s="2">
        <v>1</v>
      </c>
      <c r="G15" s="2"/>
      <c r="H15" s="2">
        <v>20</v>
      </c>
      <c r="I15" s="39"/>
      <c r="J15" s="39"/>
      <c r="K15" s="2">
        <v>1</v>
      </c>
      <c r="L15" s="2"/>
      <c r="M15" s="2" t="s">
        <v>62</v>
      </c>
      <c r="N15" s="2"/>
      <c r="O15" s="2">
        <v>1</v>
      </c>
      <c r="P15" s="2"/>
      <c r="Q15" s="2"/>
      <c r="R15" s="2">
        <v>1</v>
      </c>
      <c r="S15" s="2"/>
      <c r="T15" s="2" t="s">
        <v>32</v>
      </c>
      <c r="U15" s="2"/>
      <c r="V15" s="2"/>
      <c r="W15" s="2"/>
      <c r="X15" s="2" t="s">
        <v>1077</v>
      </c>
      <c r="Y15" s="2">
        <v>9</v>
      </c>
      <c r="Z15" s="2" t="s">
        <v>1097</v>
      </c>
      <c r="AA15" s="2" t="s">
        <v>1095</v>
      </c>
    </row>
    <row r="16" spans="1:30" x14ac:dyDescent="0.2">
      <c r="A16" s="2">
        <v>15</v>
      </c>
      <c r="B16" s="2" t="s">
        <v>133</v>
      </c>
      <c r="C16" s="2">
        <v>1</v>
      </c>
      <c r="D16" s="4">
        <v>1.3194444444444444E-2</v>
      </c>
      <c r="E16" s="2"/>
      <c r="F16" s="2">
        <v>1</v>
      </c>
      <c r="G16" s="2"/>
      <c r="H16" s="2">
        <v>6</v>
      </c>
      <c r="I16" s="39"/>
      <c r="J16" s="39"/>
      <c r="K16" s="2">
        <v>1</v>
      </c>
      <c r="L16" s="2"/>
      <c r="M16" s="2" t="s">
        <v>353</v>
      </c>
      <c r="N16" s="2"/>
      <c r="O16" s="2">
        <v>1</v>
      </c>
      <c r="P16" s="2"/>
      <c r="Q16" s="2"/>
      <c r="R16" s="2"/>
      <c r="S16" s="2">
        <v>1</v>
      </c>
      <c r="T16" s="2" t="s">
        <v>32</v>
      </c>
      <c r="U16" s="2"/>
      <c r="V16" s="2"/>
      <c r="W16" s="2"/>
      <c r="X16" s="2" t="s">
        <v>1080</v>
      </c>
      <c r="Y16" s="2">
        <v>6</v>
      </c>
      <c r="Z16" s="2" t="s">
        <v>1098</v>
      </c>
      <c r="AA16" s="2" t="s">
        <v>1069</v>
      </c>
      <c r="AB16" s="2"/>
      <c r="AC16" s="2"/>
    </row>
    <row r="17" spans="1:28" x14ac:dyDescent="0.2">
      <c r="A17" s="2">
        <v>16</v>
      </c>
      <c r="B17" s="2" t="s">
        <v>142</v>
      </c>
      <c r="C17" s="2">
        <v>1</v>
      </c>
      <c r="D17" s="4">
        <v>1.2499999999999999E-2</v>
      </c>
      <c r="E17" s="2"/>
      <c r="F17" s="2">
        <v>1</v>
      </c>
      <c r="G17" s="2"/>
      <c r="H17" s="2">
        <v>0</v>
      </c>
      <c r="I17" s="39"/>
      <c r="J17" s="39"/>
      <c r="K17" s="2">
        <v>1</v>
      </c>
      <c r="L17" s="2"/>
      <c r="M17" s="2" t="s">
        <v>150</v>
      </c>
      <c r="N17" s="2">
        <v>1</v>
      </c>
      <c r="O17" s="2"/>
      <c r="P17" s="2"/>
      <c r="Q17" s="2"/>
      <c r="R17" s="2">
        <v>1</v>
      </c>
      <c r="S17" s="2"/>
      <c r="T17" s="2" t="s">
        <v>57</v>
      </c>
      <c r="U17" s="2"/>
      <c r="V17" s="2"/>
      <c r="W17" s="2"/>
      <c r="X17" s="2" t="s">
        <v>69</v>
      </c>
      <c r="Y17" s="2" t="s">
        <v>69</v>
      </c>
      <c r="Z17" s="2" t="s">
        <v>1102</v>
      </c>
      <c r="AA17" s="2" t="s">
        <v>1104</v>
      </c>
    </row>
    <row r="18" spans="1:28" x14ac:dyDescent="0.2">
      <c r="A18" s="2">
        <v>17</v>
      </c>
      <c r="B18" s="2" t="s">
        <v>153</v>
      </c>
      <c r="C18" s="2">
        <v>1</v>
      </c>
      <c r="D18" s="4">
        <v>4.1666666666666666E-3</v>
      </c>
      <c r="E18" s="2"/>
      <c r="F18" s="2">
        <v>1</v>
      </c>
      <c r="G18" s="2"/>
      <c r="H18" s="2">
        <v>5</v>
      </c>
      <c r="I18" s="39"/>
      <c r="J18" s="39"/>
      <c r="K18" s="2">
        <v>1</v>
      </c>
      <c r="L18" s="2"/>
      <c r="M18" s="2" t="s">
        <v>54</v>
      </c>
      <c r="N18" s="2"/>
      <c r="O18" s="2">
        <v>1</v>
      </c>
      <c r="P18" s="2"/>
      <c r="Q18" s="2"/>
      <c r="R18" s="2">
        <v>1</v>
      </c>
      <c r="S18" s="2"/>
      <c r="T18" s="2" t="s">
        <v>46</v>
      </c>
      <c r="U18" s="2"/>
      <c r="V18" s="2"/>
      <c r="W18" s="2"/>
      <c r="X18" s="2" t="s">
        <v>1073</v>
      </c>
      <c r="Y18" s="2" t="s">
        <v>187</v>
      </c>
      <c r="Z18" s="2" t="s">
        <v>1106</v>
      </c>
      <c r="AA18" s="2" t="s">
        <v>1105</v>
      </c>
    </row>
    <row r="19" spans="1:28" x14ac:dyDescent="0.2">
      <c r="A19" s="2">
        <v>18</v>
      </c>
      <c r="B19" s="2" t="s">
        <v>154</v>
      </c>
      <c r="C19" s="2">
        <v>1</v>
      </c>
      <c r="D19" s="4">
        <v>6.9444444444444441E-3</v>
      </c>
      <c r="E19" s="2">
        <v>1</v>
      </c>
      <c r="F19" s="2"/>
      <c r="G19" s="2"/>
      <c r="H19" s="2">
        <v>5</v>
      </c>
      <c r="I19" s="2" t="s">
        <v>162</v>
      </c>
      <c r="J19" s="2" t="s">
        <v>69</v>
      </c>
      <c r="K19" s="2"/>
      <c r="L19" s="2">
        <v>1</v>
      </c>
      <c r="M19" s="2" t="s">
        <v>310</v>
      </c>
      <c r="N19" s="2"/>
      <c r="O19" s="2">
        <v>1</v>
      </c>
      <c r="P19" s="2"/>
      <c r="Q19" s="2"/>
      <c r="R19" s="2">
        <v>1</v>
      </c>
      <c r="S19" s="2"/>
      <c r="T19" s="2" t="s">
        <v>50</v>
      </c>
      <c r="U19" s="2"/>
      <c r="V19" s="2"/>
      <c r="W19" s="2"/>
      <c r="X19" s="2" t="s">
        <v>1073</v>
      </c>
      <c r="Y19" s="2" t="s">
        <v>187</v>
      </c>
      <c r="Z19" s="2" t="s">
        <v>1109</v>
      </c>
      <c r="AA19" s="2" t="s">
        <v>1071</v>
      </c>
    </row>
    <row r="20" spans="1:28" x14ac:dyDescent="0.2">
      <c r="A20" s="2">
        <v>19</v>
      </c>
      <c r="B20" s="2" t="s">
        <v>155</v>
      </c>
      <c r="C20" s="2">
        <v>1</v>
      </c>
      <c r="D20" s="4">
        <v>7.2222222222222229E-2</v>
      </c>
      <c r="E20" s="2">
        <v>1</v>
      </c>
      <c r="F20" s="2"/>
      <c r="G20" s="2"/>
      <c r="H20" s="2" t="s">
        <v>69</v>
      </c>
      <c r="I20" s="2" t="s">
        <v>171</v>
      </c>
      <c r="J20" s="2" t="s">
        <v>170</v>
      </c>
      <c r="K20" s="2">
        <v>0</v>
      </c>
      <c r="L20" s="2"/>
      <c r="M20" s="2" t="s">
        <v>69</v>
      </c>
      <c r="N20" s="2"/>
      <c r="O20" s="2">
        <v>1</v>
      </c>
      <c r="P20" s="2"/>
      <c r="Q20" s="2"/>
      <c r="R20" s="2"/>
      <c r="S20" s="2">
        <v>1</v>
      </c>
      <c r="T20" s="2" t="s">
        <v>32</v>
      </c>
      <c r="U20" s="2"/>
      <c r="V20" s="2"/>
      <c r="W20" s="2"/>
      <c r="X20" s="2" t="s">
        <v>1080</v>
      </c>
      <c r="Y20" s="2">
        <v>6</v>
      </c>
      <c r="Z20" s="2" t="s">
        <v>1090</v>
      </c>
      <c r="AA20" s="2" t="s">
        <v>1069</v>
      </c>
    </row>
    <row r="21" spans="1:28" x14ac:dyDescent="0.2">
      <c r="A21" s="2">
        <v>20</v>
      </c>
      <c r="B21" s="2" t="s">
        <v>156</v>
      </c>
      <c r="C21" s="2">
        <v>1</v>
      </c>
      <c r="D21" s="4">
        <v>0.10833333333333334</v>
      </c>
      <c r="E21" s="2">
        <v>1</v>
      </c>
      <c r="F21" s="2"/>
      <c r="G21" s="2"/>
      <c r="H21" s="2">
        <v>5</v>
      </c>
      <c r="I21" s="39"/>
      <c r="J21" s="39"/>
      <c r="K21" s="2"/>
      <c r="L21" s="2">
        <v>1</v>
      </c>
      <c r="M21" s="2" t="s">
        <v>54</v>
      </c>
      <c r="N21" s="2"/>
      <c r="O21" s="2"/>
      <c r="P21" s="2">
        <v>1</v>
      </c>
      <c r="Q21" s="2"/>
      <c r="R21" s="2">
        <v>1</v>
      </c>
      <c r="S21" s="2"/>
      <c r="T21" s="2" t="s">
        <v>50</v>
      </c>
      <c r="U21" s="2"/>
      <c r="V21" s="2"/>
      <c r="W21" s="2"/>
      <c r="X21" s="2" t="s">
        <v>1112</v>
      </c>
      <c r="Y21" s="2" t="s">
        <v>326</v>
      </c>
      <c r="Z21" s="2" t="s">
        <v>1113</v>
      </c>
      <c r="AA21" s="2" t="s">
        <v>1111</v>
      </c>
    </row>
    <row r="22" spans="1:28" x14ac:dyDescent="0.2">
      <c r="A22" s="2">
        <v>21</v>
      </c>
      <c r="B22" s="2" t="s">
        <v>176</v>
      </c>
      <c r="C22" s="2">
        <v>1</v>
      </c>
      <c r="D22" s="4">
        <v>5.6944444444444443E-2</v>
      </c>
      <c r="E22" s="2"/>
      <c r="F22" s="2">
        <v>1</v>
      </c>
      <c r="G22" s="2"/>
      <c r="H22" s="2">
        <v>3</v>
      </c>
      <c r="I22" s="39"/>
      <c r="J22" s="39"/>
      <c r="K22" s="2"/>
      <c r="L22" s="2">
        <v>1</v>
      </c>
      <c r="M22" s="2" t="s">
        <v>54</v>
      </c>
      <c r="N22" s="2"/>
      <c r="O22" s="2"/>
      <c r="P22" s="2">
        <v>1</v>
      </c>
      <c r="Q22" s="2"/>
      <c r="R22" s="2">
        <v>1</v>
      </c>
      <c r="S22" s="2"/>
      <c r="T22" s="2" t="s">
        <v>50</v>
      </c>
      <c r="U22" s="2"/>
      <c r="V22" s="2"/>
      <c r="W22" s="2"/>
      <c r="X22" s="2" t="s">
        <v>1112</v>
      </c>
      <c r="Y22" s="2" t="s">
        <v>326</v>
      </c>
      <c r="Z22" s="2" t="s">
        <v>1113</v>
      </c>
      <c r="AA22" s="2" t="s">
        <v>1111</v>
      </c>
    </row>
    <row r="23" spans="1:28" x14ac:dyDescent="0.2">
      <c r="A23" s="2">
        <v>22</v>
      </c>
      <c r="B23" s="2" t="s">
        <v>177</v>
      </c>
      <c r="C23" s="2">
        <v>1</v>
      </c>
      <c r="D23" s="4">
        <v>0.20069444444444443</v>
      </c>
      <c r="E23" s="2"/>
      <c r="F23" s="2">
        <v>1</v>
      </c>
      <c r="G23" s="2"/>
      <c r="H23" s="2">
        <v>1</v>
      </c>
      <c r="I23" s="39"/>
      <c r="J23" s="39"/>
      <c r="K23" s="2">
        <v>1</v>
      </c>
      <c r="L23" s="2"/>
      <c r="M23" s="2" t="s">
        <v>54</v>
      </c>
      <c r="N23" s="2"/>
      <c r="O23" s="2">
        <v>1</v>
      </c>
      <c r="P23" s="2"/>
      <c r="Q23" s="2">
        <v>1</v>
      </c>
      <c r="R23" s="2">
        <v>1</v>
      </c>
      <c r="S23" s="2"/>
      <c r="T23" s="2" t="s">
        <v>159</v>
      </c>
      <c r="U23" s="2"/>
      <c r="V23" s="2"/>
      <c r="W23" s="2"/>
      <c r="X23" s="2" t="s">
        <v>1115</v>
      </c>
      <c r="Y23" s="2" t="s">
        <v>1116</v>
      </c>
      <c r="Z23" s="2" t="s">
        <v>1117</v>
      </c>
      <c r="AA23" s="2" t="s">
        <v>1118</v>
      </c>
      <c r="AB23" s="2"/>
    </row>
    <row r="24" spans="1:28" x14ac:dyDescent="0.2">
      <c r="A24" s="2">
        <v>23</v>
      </c>
      <c r="B24" s="2">
        <v>10</v>
      </c>
      <c r="C24" s="2">
        <v>1</v>
      </c>
      <c r="D24" s="3"/>
      <c r="E24" s="2">
        <v>1</v>
      </c>
      <c r="F24" s="2"/>
      <c r="G24" s="2"/>
      <c r="H24" s="2" t="s">
        <v>69</v>
      </c>
      <c r="I24" s="2" t="s">
        <v>185</v>
      </c>
      <c r="J24" s="2"/>
      <c r="K24" s="2">
        <v>1</v>
      </c>
      <c r="L24" s="2"/>
      <c r="M24" s="2" t="s">
        <v>1121</v>
      </c>
      <c r="N24" s="2"/>
      <c r="O24" s="2">
        <v>1</v>
      </c>
      <c r="P24" s="2"/>
      <c r="Q24" s="2"/>
      <c r="R24" s="2"/>
      <c r="S24" s="2">
        <v>1</v>
      </c>
      <c r="T24" s="2" t="s">
        <v>50</v>
      </c>
      <c r="U24" s="2"/>
      <c r="V24" s="2"/>
      <c r="W24" s="2"/>
      <c r="X24" s="2" t="s">
        <v>1073</v>
      </c>
      <c r="Y24" s="2" t="s">
        <v>187</v>
      </c>
      <c r="Z24" s="2" t="s">
        <v>1123</v>
      </c>
      <c r="AA24" s="2" t="s">
        <v>1122</v>
      </c>
      <c r="AB24" s="2"/>
    </row>
    <row r="25" spans="1:28" x14ac:dyDescent="0.2">
      <c r="A25" s="2">
        <v>24</v>
      </c>
      <c r="B25" s="2" t="s">
        <v>191</v>
      </c>
      <c r="C25" s="2">
        <v>1</v>
      </c>
      <c r="D25" s="4">
        <v>9.7222222222222224E-3</v>
      </c>
      <c r="E25" s="2"/>
      <c r="F25" s="2">
        <v>1</v>
      </c>
      <c r="G25" s="2">
        <v>1</v>
      </c>
      <c r="H25" s="2">
        <v>20</v>
      </c>
      <c r="I25" s="2" t="s">
        <v>193</v>
      </c>
      <c r="J25" s="2" t="s">
        <v>194</v>
      </c>
      <c r="K25" s="2">
        <v>1</v>
      </c>
      <c r="L25" s="2"/>
      <c r="M25" s="2" t="s">
        <v>353</v>
      </c>
      <c r="N25" s="2"/>
      <c r="O25" s="2"/>
      <c r="P25" s="2"/>
      <c r="Q25" s="2">
        <v>1</v>
      </c>
      <c r="R25" s="2"/>
      <c r="S25" s="2">
        <v>1</v>
      </c>
      <c r="T25" s="2" t="s">
        <v>46</v>
      </c>
      <c r="U25" s="2"/>
      <c r="V25" s="2"/>
      <c r="W25" s="2"/>
      <c r="X25" s="2" t="s">
        <v>1074</v>
      </c>
      <c r="Y25" s="2">
        <v>20</v>
      </c>
      <c r="Z25" s="2" t="s">
        <v>1124</v>
      </c>
      <c r="AA25" s="2" t="s">
        <v>1076</v>
      </c>
    </row>
    <row r="26" spans="1:28" x14ac:dyDescent="0.2">
      <c r="A26" s="2">
        <v>25</v>
      </c>
      <c r="B26" s="2" t="s">
        <v>192</v>
      </c>
      <c r="C26" s="2">
        <v>1</v>
      </c>
      <c r="D26" s="4">
        <v>3.125E-2</v>
      </c>
      <c r="E26" s="2"/>
      <c r="F26" s="2">
        <v>1</v>
      </c>
      <c r="G26" s="2"/>
      <c r="H26" s="2">
        <v>20</v>
      </c>
      <c r="I26" s="2" t="s">
        <v>1127</v>
      </c>
      <c r="J26" s="2" t="s">
        <v>199</v>
      </c>
      <c r="K26" s="2"/>
      <c r="L26" s="2">
        <v>1</v>
      </c>
      <c r="M26" s="2" t="s">
        <v>54</v>
      </c>
      <c r="N26" s="2"/>
      <c r="O26" s="2"/>
      <c r="P26" s="2"/>
      <c r="Q26" s="2">
        <v>1</v>
      </c>
      <c r="R26" s="2"/>
      <c r="S26" s="2">
        <v>1</v>
      </c>
      <c r="T26" s="2" t="s">
        <v>46</v>
      </c>
      <c r="U26" s="2"/>
      <c r="V26" s="2"/>
      <c r="W26" s="2"/>
      <c r="X26" s="2" t="s">
        <v>1074</v>
      </c>
      <c r="Y26" s="2">
        <v>20</v>
      </c>
      <c r="Z26" s="2" t="s">
        <v>1124</v>
      </c>
      <c r="AA26" s="2" t="s">
        <v>1076</v>
      </c>
    </row>
    <row r="27" spans="1:28" x14ac:dyDescent="0.2">
      <c r="A27" s="2">
        <v>26</v>
      </c>
      <c r="B27" s="2" t="s">
        <v>202</v>
      </c>
      <c r="C27" s="2">
        <v>1</v>
      </c>
      <c r="D27" s="4">
        <v>0.14930555555555555</v>
      </c>
      <c r="E27" s="2"/>
      <c r="F27" s="2">
        <v>1</v>
      </c>
      <c r="G27" s="2"/>
      <c r="H27" s="2">
        <v>2</v>
      </c>
      <c r="I27" s="39"/>
      <c r="J27" s="39"/>
      <c r="K27" s="2">
        <v>1</v>
      </c>
      <c r="L27" s="2"/>
      <c r="M27" s="2" t="s">
        <v>353</v>
      </c>
      <c r="N27" s="2"/>
      <c r="O27" s="2">
        <v>1</v>
      </c>
      <c r="P27" s="2"/>
      <c r="Q27" s="2"/>
      <c r="R27" s="2"/>
      <c r="S27" s="2">
        <v>1</v>
      </c>
      <c r="T27" s="2" t="s">
        <v>60</v>
      </c>
      <c r="U27" s="2"/>
      <c r="V27" s="2"/>
      <c r="W27" s="2"/>
      <c r="X27" s="2" t="s">
        <v>1073</v>
      </c>
      <c r="Y27" s="2" t="s">
        <v>187</v>
      </c>
      <c r="Z27" s="2" t="s">
        <v>1129</v>
      </c>
      <c r="AA27" s="2" t="s">
        <v>1130</v>
      </c>
    </row>
    <row r="28" spans="1:28" x14ac:dyDescent="0.2">
      <c r="A28" s="2">
        <v>27</v>
      </c>
      <c r="B28" s="2" t="s">
        <v>203</v>
      </c>
      <c r="C28" s="2">
        <v>1</v>
      </c>
      <c r="D28" s="4">
        <v>0.19513888888888889</v>
      </c>
      <c r="E28" s="2"/>
      <c r="F28" s="2">
        <v>1</v>
      </c>
      <c r="G28" s="2"/>
      <c r="H28" s="2">
        <v>20</v>
      </c>
      <c r="I28" s="39"/>
      <c r="J28" s="39"/>
      <c r="K28" s="2">
        <v>1</v>
      </c>
      <c r="L28" s="2"/>
      <c r="M28" s="2" t="s">
        <v>353</v>
      </c>
      <c r="N28" s="2"/>
      <c r="O28" s="2">
        <v>1</v>
      </c>
      <c r="P28" s="2"/>
      <c r="Q28" s="2"/>
      <c r="R28" s="2">
        <v>1</v>
      </c>
      <c r="S28" s="2"/>
      <c r="T28" s="2" t="s">
        <v>60</v>
      </c>
      <c r="U28" s="2"/>
      <c r="V28" s="2"/>
      <c r="W28" s="2"/>
      <c r="X28" s="2" t="s">
        <v>1072</v>
      </c>
      <c r="Y28" s="2">
        <v>6</v>
      </c>
      <c r="Z28" s="2" t="s">
        <v>1134</v>
      </c>
      <c r="AA28" s="2" t="s">
        <v>1131</v>
      </c>
    </row>
    <row r="29" spans="1:28" x14ac:dyDescent="0.2">
      <c r="A29" s="2">
        <v>28</v>
      </c>
      <c r="B29" s="2" t="s">
        <v>204</v>
      </c>
      <c r="C29" s="2">
        <v>1</v>
      </c>
      <c r="D29" s="4">
        <v>0.38750000000000001</v>
      </c>
      <c r="E29" s="2"/>
      <c r="F29" s="2">
        <v>1</v>
      </c>
      <c r="G29" s="2"/>
      <c r="H29" s="2">
        <v>1</v>
      </c>
      <c r="I29" s="39"/>
      <c r="J29" s="39"/>
      <c r="K29" s="2">
        <v>1</v>
      </c>
      <c r="L29" s="2"/>
      <c r="M29" s="2" t="s">
        <v>54</v>
      </c>
      <c r="N29" s="2"/>
      <c r="O29" s="2"/>
      <c r="P29" s="2">
        <v>1</v>
      </c>
      <c r="Q29" s="2"/>
      <c r="R29" s="2">
        <v>1</v>
      </c>
      <c r="S29" s="2"/>
      <c r="T29" s="2" t="s">
        <v>50</v>
      </c>
      <c r="U29" s="2"/>
      <c r="V29" s="2"/>
      <c r="W29" s="2"/>
      <c r="X29" s="2" t="s">
        <v>1112</v>
      </c>
      <c r="Y29" s="2" t="s">
        <v>326</v>
      </c>
      <c r="Z29" s="2" t="s">
        <v>1135</v>
      </c>
      <c r="AA29" s="2" t="s">
        <v>1111</v>
      </c>
    </row>
    <row r="30" spans="1:28" x14ac:dyDescent="0.2">
      <c r="A30" s="2">
        <v>29</v>
      </c>
      <c r="B30" s="2" t="s">
        <v>214</v>
      </c>
      <c r="C30" s="2">
        <v>1</v>
      </c>
      <c r="D30" s="4">
        <v>0.25</v>
      </c>
      <c r="E30" s="2"/>
      <c r="F30" s="2">
        <v>1</v>
      </c>
      <c r="G30" s="2"/>
      <c r="H30" s="2">
        <v>5</v>
      </c>
      <c r="I30" s="75"/>
      <c r="J30" s="14"/>
      <c r="K30" s="2">
        <v>1</v>
      </c>
      <c r="L30" s="2"/>
      <c r="M30" s="2" t="s">
        <v>54</v>
      </c>
      <c r="N30" s="2"/>
      <c r="O30" s="2">
        <v>1</v>
      </c>
      <c r="P30" s="2"/>
      <c r="Q30" s="2"/>
      <c r="R30" s="2">
        <v>1</v>
      </c>
      <c r="S30" s="2"/>
      <c r="T30" s="2" t="s">
        <v>159</v>
      </c>
      <c r="U30" s="2"/>
      <c r="V30" s="2"/>
      <c r="W30" s="2"/>
      <c r="X30" s="2" t="s">
        <v>1136</v>
      </c>
      <c r="Y30" s="2" t="s">
        <v>187</v>
      </c>
      <c r="Z30" s="2" t="s">
        <v>1139</v>
      </c>
      <c r="AA30" s="2" t="s">
        <v>1137</v>
      </c>
    </row>
    <row r="31" spans="1:28" s="78" customFormat="1" x14ac:dyDescent="0.2">
      <c r="A31" s="76">
        <v>30</v>
      </c>
      <c r="B31" s="76" t="s">
        <v>215</v>
      </c>
      <c r="C31" s="76">
        <v>1</v>
      </c>
      <c r="D31" s="77">
        <v>0.39930555555555558</v>
      </c>
      <c r="E31" s="76"/>
      <c r="F31" s="76">
        <v>1</v>
      </c>
      <c r="G31" s="76"/>
      <c r="H31" s="76">
        <v>5</v>
      </c>
      <c r="I31" s="44"/>
      <c r="J31" s="44"/>
      <c r="K31" s="76">
        <v>1</v>
      </c>
      <c r="L31" s="76"/>
      <c r="M31" s="76" t="s">
        <v>54</v>
      </c>
      <c r="N31" s="76"/>
      <c r="O31" s="76"/>
      <c r="P31" s="76">
        <v>1</v>
      </c>
      <c r="Q31" s="76"/>
      <c r="R31" s="76">
        <v>1</v>
      </c>
      <c r="S31" s="76"/>
      <c r="T31" s="76" t="s">
        <v>46</v>
      </c>
      <c r="U31" s="76"/>
      <c r="V31" s="76"/>
      <c r="W31" s="76"/>
      <c r="X31" s="76"/>
      <c r="Y31" s="76">
        <v>393</v>
      </c>
      <c r="Z31" s="76" t="s">
        <v>1141</v>
      </c>
      <c r="AA31" s="76" t="s">
        <v>1140</v>
      </c>
    </row>
    <row r="32" spans="1:28" x14ac:dyDescent="0.2">
      <c r="A32" s="2">
        <v>31</v>
      </c>
      <c r="B32" s="2" t="s">
        <v>216</v>
      </c>
      <c r="C32" s="2">
        <v>1</v>
      </c>
      <c r="D32" s="4">
        <v>0.41041666666666665</v>
      </c>
      <c r="E32" s="2"/>
      <c r="F32" s="2">
        <v>1</v>
      </c>
      <c r="G32" s="2"/>
      <c r="H32" s="2">
        <v>3</v>
      </c>
      <c r="I32" s="39"/>
      <c r="J32" s="39"/>
      <c r="K32" s="2">
        <v>1</v>
      </c>
      <c r="L32" s="2"/>
      <c r="M32" s="2" t="s">
        <v>225</v>
      </c>
      <c r="N32" s="2"/>
      <c r="O32" s="2">
        <v>1</v>
      </c>
      <c r="P32" s="2"/>
      <c r="Q32" s="2"/>
      <c r="R32" s="2"/>
      <c r="S32" s="2">
        <v>1</v>
      </c>
      <c r="T32" s="2" t="s">
        <v>159</v>
      </c>
      <c r="U32" s="2"/>
      <c r="V32" s="2"/>
      <c r="W32" s="2"/>
      <c r="X32" s="2" t="s">
        <v>1136</v>
      </c>
      <c r="Y32" s="2" t="s">
        <v>187</v>
      </c>
      <c r="Z32" s="2" t="s">
        <v>1142</v>
      </c>
      <c r="AA32" s="2" t="s">
        <v>1143</v>
      </c>
    </row>
    <row r="33" spans="1:28" x14ac:dyDescent="0.2">
      <c r="A33" s="2">
        <v>32</v>
      </c>
      <c r="B33" s="2" t="s">
        <v>231</v>
      </c>
      <c r="C33" s="2">
        <v>1</v>
      </c>
      <c r="D33" s="4">
        <v>0.34375</v>
      </c>
      <c r="E33" s="2"/>
      <c r="F33" s="2">
        <v>1</v>
      </c>
      <c r="G33" s="2"/>
      <c r="H33" s="2">
        <v>4</v>
      </c>
      <c r="I33" s="39"/>
      <c r="J33" s="39"/>
      <c r="K33" s="2">
        <v>1</v>
      </c>
      <c r="L33" s="2"/>
      <c r="M33" s="2" t="s">
        <v>54</v>
      </c>
      <c r="N33" s="2"/>
      <c r="O33" s="2">
        <v>1</v>
      </c>
      <c r="P33" s="2"/>
      <c r="Q33" s="2"/>
      <c r="R33" s="2"/>
      <c r="S33" s="2">
        <v>1</v>
      </c>
      <c r="T33" s="2" t="s">
        <v>46</v>
      </c>
      <c r="U33" s="2"/>
      <c r="V33" s="2"/>
      <c r="W33" s="2"/>
      <c r="X33" s="2" t="s">
        <v>1145</v>
      </c>
      <c r="Y33" s="2">
        <v>393</v>
      </c>
      <c r="Z33" s="2" t="s">
        <v>1146</v>
      </c>
      <c r="AA33" s="2" t="s">
        <v>1147</v>
      </c>
    </row>
    <row r="34" spans="1:28" s="78" customFormat="1" x14ac:dyDescent="0.2">
      <c r="A34" s="76">
        <v>33</v>
      </c>
      <c r="B34" s="76" t="s">
        <v>232</v>
      </c>
      <c r="C34" s="76">
        <v>1</v>
      </c>
      <c r="D34" s="77">
        <v>0.3520833333333333</v>
      </c>
      <c r="E34" s="76"/>
      <c r="F34" s="76">
        <v>1</v>
      </c>
      <c r="G34" s="76"/>
      <c r="H34" s="76">
        <v>20</v>
      </c>
      <c r="I34" s="76"/>
      <c r="J34" s="76"/>
      <c r="K34" s="76">
        <v>1</v>
      </c>
      <c r="L34" s="76"/>
      <c r="M34" s="76" t="s">
        <v>54</v>
      </c>
      <c r="N34" s="76"/>
      <c r="O34" s="76">
        <v>1</v>
      </c>
      <c r="P34" s="76"/>
      <c r="Q34" s="76"/>
      <c r="R34" s="76">
        <v>1</v>
      </c>
      <c r="S34" s="76"/>
      <c r="T34" s="76" t="s">
        <v>243</v>
      </c>
      <c r="U34" s="76"/>
      <c r="V34" s="76"/>
      <c r="W34" s="76"/>
      <c r="X34" s="76"/>
      <c r="Y34" s="76" t="s">
        <v>69</v>
      </c>
      <c r="Z34" s="76" t="s">
        <v>244</v>
      </c>
      <c r="AA34" s="76" t="s">
        <v>1148</v>
      </c>
    </row>
    <row r="35" spans="1:28" x14ac:dyDescent="0.2">
      <c r="A35" s="2">
        <v>34</v>
      </c>
      <c r="B35" s="2" t="s">
        <v>233</v>
      </c>
      <c r="C35" s="2">
        <v>1</v>
      </c>
      <c r="D35" s="4">
        <v>0.36180555555555555</v>
      </c>
      <c r="E35" s="2"/>
      <c r="F35" s="2">
        <v>1</v>
      </c>
      <c r="G35" s="2"/>
      <c r="H35" s="2">
        <v>10</v>
      </c>
      <c r="I35" s="14"/>
      <c r="J35" s="14"/>
      <c r="K35" s="2">
        <v>1</v>
      </c>
      <c r="L35" s="2"/>
      <c r="M35" s="2" t="s">
        <v>54</v>
      </c>
      <c r="N35" s="2"/>
      <c r="O35" s="2"/>
      <c r="P35" s="2"/>
      <c r="Q35" s="2">
        <v>1</v>
      </c>
      <c r="R35" s="2"/>
      <c r="S35" s="2">
        <v>1</v>
      </c>
      <c r="T35" s="2" t="s">
        <v>46</v>
      </c>
      <c r="U35" s="2"/>
      <c r="V35" s="2"/>
      <c r="W35" s="2"/>
      <c r="X35" s="2" t="s">
        <v>1074</v>
      </c>
      <c r="Y35" s="2">
        <v>20</v>
      </c>
      <c r="Z35" s="2" t="s">
        <v>1149</v>
      </c>
      <c r="AA35" s="2" t="s">
        <v>1076</v>
      </c>
    </row>
    <row r="36" spans="1:28" x14ac:dyDescent="0.2">
      <c r="A36" s="2">
        <v>35</v>
      </c>
      <c r="B36" s="2" t="s">
        <v>234</v>
      </c>
      <c r="C36" s="2">
        <v>1</v>
      </c>
      <c r="D36" s="4">
        <v>0.54722222222222217</v>
      </c>
      <c r="E36" s="2">
        <v>1</v>
      </c>
      <c r="F36" s="2"/>
      <c r="G36" s="2"/>
      <c r="H36" s="2">
        <v>1</v>
      </c>
      <c r="I36" s="2" t="s">
        <v>249</v>
      </c>
      <c r="J36" s="2" t="s">
        <v>250</v>
      </c>
      <c r="K36" s="2">
        <v>1</v>
      </c>
      <c r="L36" s="2"/>
      <c r="M36" s="2" t="s">
        <v>54</v>
      </c>
      <c r="N36" s="2"/>
      <c r="O36" s="2">
        <v>1</v>
      </c>
      <c r="P36" s="2"/>
      <c r="Q36" s="2"/>
      <c r="R36" s="2">
        <v>1</v>
      </c>
      <c r="S36" s="2"/>
      <c r="T36" s="2" t="s">
        <v>50</v>
      </c>
      <c r="U36" s="2"/>
      <c r="V36" s="2"/>
      <c r="W36" s="2"/>
      <c r="X36" s="2" t="s">
        <v>1073</v>
      </c>
      <c r="Y36" s="2" t="s">
        <v>187</v>
      </c>
      <c r="Z36" s="2" t="s">
        <v>1151</v>
      </c>
      <c r="AA36" s="2" t="s">
        <v>1071</v>
      </c>
    </row>
    <row r="37" spans="1:28" x14ac:dyDescent="0.2">
      <c r="A37" s="2">
        <v>36</v>
      </c>
      <c r="B37" s="2" t="s">
        <v>235</v>
      </c>
      <c r="C37" s="2">
        <v>1</v>
      </c>
      <c r="D37" s="4">
        <v>0.80555555555555547</v>
      </c>
      <c r="E37" s="2"/>
      <c r="F37" s="2">
        <v>1</v>
      </c>
      <c r="G37" s="2">
        <v>1</v>
      </c>
      <c r="H37" s="2"/>
      <c r="I37" s="39"/>
      <c r="J37" s="2"/>
      <c r="K37" s="2">
        <v>1</v>
      </c>
      <c r="L37" s="2"/>
      <c r="M37" s="2" t="s">
        <v>54</v>
      </c>
      <c r="N37" s="2"/>
      <c r="O37" s="2">
        <v>1</v>
      </c>
      <c r="P37" s="2"/>
      <c r="Q37" s="2"/>
      <c r="R37" s="2">
        <v>1</v>
      </c>
      <c r="S37" s="2">
        <v>1</v>
      </c>
      <c r="T37" s="2" t="s">
        <v>50</v>
      </c>
      <c r="U37" s="2"/>
      <c r="V37" s="2"/>
      <c r="W37" s="2"/>
      <c r="X37" s="2" t="s">
        <v>1073</v>
      </c>
      <c r="Y37" s="2" t="s">
        <v>187</v>
      </c>
      <c r="Z37" s="2" t="s">
        <v>1153</v>
      </c>
      <c r="AA37" s="2" t="s">
        <v>1154</v>
      </c>
    </row>
    <row r="38" spans="1:28" x14ac:dyDescent="0.2">
      <c r="A38" s="2">
        <v>37</v>
      </c>
      <c r="B38" s="2" t="s">
        <v>236</v>
      </c>
      <c r="C38" s="2">
        <v>1</v>
      </c>
      <c r="D38" s="4">
        <v>0.98263888888888884</v>
      </c>
      <c r="E38" s="2"/>
      <c r="F38" s="2">
        <v>1</v>
      </c>
      <c r="G38" s="2"/>
      <c r="H38" s="2">
        <v>2</v>
      </c>
      <c r="I38" s="39"/>
      <c r="J38" s="2"/>
      <c r="K38" s="2">
        <v>1</v>
      </c>
      <c r="L38" s="2"/>
      <c r="M38" s="2" t="s">
        <v>255</v>
      </c>
      <c r="N38" s="2"/>
      <c r="O38" s="2">
        <v>1</v>
      </c>
      <c r="P38" s="2"/>
      <c r="Q38" s="2"/>
      <c r="R38" s="2">
        <v>1</v>
      </c>
      <c r="S38" s="2"/>
      <c r="T38" s="2" t="s">
        <v>32</v>
      </c>
      <c r="U38" s="2"/>
      <c r="V38" s="2"/>
      <c r="W38" s="2"/>
      <c r="X38" s="2" t="s">
        <v>1072</v>
      </c>
      <c r="Y38" s="2">
        <v>6</v>
      </c>
      <c r="Z38" s="2" t="s">
        <v>1156</v>
      </c>
      <c r="AA38" s="2" t="s">
        <v>1155</v>
      </c>
    </row>
    <row r="39" spans="1:28" x14ac:dyDescent="0.2">
      <c r="A39" s="2">
        <v>38</v>
      </c>
      <c r="B39" s="2" t="s">
        <v>237</v>
      </c>
      <c r="C39" s="2">
        <v>1</v>
      </c>
      <c r="D39" s="7">
        <v>1.0159722222222223</v>
      </c>
      <c r="E39" s="2"/>
      <c r="F39" s="2">
        <v>1</v>
      </c>
      <c r="G39" s="2"/>
      <c r="H39" s="2">
        <v>2</v>
      </c>
      <c r="I39" s="39"/>
      <c r="J39" s="2"/>
      <c r="K39" s="2">
        <v>1</v>
      </c>
      <c r="L39" s="2"/>
      <c r="M39" s="2" t="s">
        <v>54</v>
      </c>
      <c r="N39" s="2"/>
      <c r="O39" s="2">
        <v>1</v>
      </c>
      <c r="P39" s="2"/>
      <c r="Q39" s="2"/>
      <c r="R39" s="2"/>
      <c r="S39" s="2">
        <v>1</v>
      </c>
      <c r="T39" s="2" t="s">
        <v>46</v>
      </c>
      <c r="U39" s="2"/>
      <c r="V39" s="2"/>
      <c r="W39" s="2"/>
      <c r="X39" s="2" t="s">
        <v>1145</v>
      </c>
      <c r="Y39" s="2">
        <v>393</v>
      </c>
      <c r="Z39" s="2" t="s">
        <v>1157</v>
      </c>
      <c r="AA39" s="2" t="s">
        <v>1147</v>
      </c>
    </row>
    <row r="40" spans="1:28" x14ac:dyDescent="0.2">
      <c r="A40" s="2">
        <v>39</v>
      </c>
      <c r="B40" s="2" t="s">
        <v>238</v>
      </c>
      <c r="C40" s="2">
        <v>1</v>
      </c>
      <c r="D40" s="7">
        <v>1.1229166666666666</v>
      </c>
      <c r="E40" s="2">
        <v>1</v>
      </c>
      <c r="F40" s="2"/>
      <c r="G40" s="2"/>
      <c r="H40" s="2">
        <v>2</v>
      </c>
      <c r="I40" s="39"/>
      <c r="J40" s="2"/>
      <c r="K40" s="2"/>
      <c r="L40" s="2">
        <v>1</v>
      </c>
      <c r="M40" s="2" t="s">
        <v>49</v>
      </c>
      <c r="N40" s="2"/>
      <c r="O40" s="2"/>
      <c r="P40" s="2"/>
      <c r="Q40" s="2">
        <v>1</v>
      </c>
      <c r="R40" s="2">
        <v>1</v>
      </c>
      <c r="S40" s="2"/>
      <c r="T40" s="2" t="s">
        <v>50</v>
      </c>
      <c r="U40" s="2"/>
      <c r="V40" s="2"/>
      <c r="W40" s="2"/>
      <c r="X40" s="2" t="s">
        <v>1074</v>
      </c>
      <c r="Y40" s="2">
        <v>20</v>
      </c>
      <c r="Z40" s="2" t="s">
        <v>1158</v>
      </c>
      <c r="AA40" s="2" t="s">
        <v>1159</v>
      </c>
    </row>
    <row r="41" spans="1:28" x14ac:dyDescent="0.2">
      <c r="A41" s="2">
        <v>40</v>
      </c>
      <c r="B41" s="2">
        <v>15</v>
      </c>
      <c r="C41" s="2">
        <v>1</v>
      </c>
      <c r="D41" s="4">
        <v>4.1666666666666666E-3</v>
      </c>
      <c r="E41" s="2"/>
      <c r="F41" s="2">
        <v>1</v>
      </c>
      <c r="G41" s="2"/>
      <c r="H41" s="2">
        <v>4</v>
      </c>
      <c r="I41" s="39"/>
      <c r="J41" s="2"/>
      <c r="K41" s="2">
        <v>1</v>
      </c>
      <c r="L41" s="2"/>
      <c r="M41" s="2" t="s">
        <v>69</v>
      </c>
      <c r="N41" s="2"/>
      <c r="O41" s="2">
        <v>1</v>
      </c>
      <c r="P41" s="2"/>
      <c r="Q41" s="2"/>
      <c r="R41" s="2"/>
      <c r="S41" s="2">
        <v>1</v>
      </c>
      <c r="T41" s="2" t="s">
        <v>60</v>
      </c>
      <c r="U41" s="2"/>
      <c r="V41" s="2"/>
      <c r="W41" s="2"/>
      <c r="X41" s="2" t="s">
        <v>1073</v>
      </c>
      <c r="Y41" s="2" t="s">
        <v>187</v>
      </c>
      <c r="Z41" s="2" t="s">
        <v>1161</v>
      </c>
      <c r="AA41" s="2" t="s">
        <v>1130</v>
      </c>
    </row>
    <row r="42" spans="1:28" x14ac:dyDescent="0.2">
      <c r="A42" s="2">
        <v>41</v>
      </c>
      <c r="B42" s="2">
        <v>16</v>
      </c>
      <c r="C42" s="2">
        <v>1</v>
      </c>
      <c r="D42" s="7">
        <v>1.2083333333333333</v>
      </c>
      <c r="E42" s="2">
        <v>1</v>
      </c>
      <c r="F42" s="2"/>
      <c r="G42" s="2"/>
      <c r="H42" s="2">
        <v>1</v>
      </c>
      <c r="I42" s="2" t="s">
        <v>278</v>
      </c>
      <c r="J42" s="2" t="s">
        <v>279</v>
      </c>
      <c r="K42" s="2">
        <v>1</v>
      </c>
      <c r="L42" s="2"/>
      <c r="M42" s="2" t="s">
        <v>123</v>
      </c>
      <c r="N42" s="2"/>
      <c r="O42" s="2"/>
      <c r="P42" s="2">
        <v>1</v>
      </c>
      <c r="Q42" s="2"/>
      <c r="R42" s="2"/>
      <c r="S42" s="2">
        <v>1</v>
      </c>
      <c r="T42" s="2" t="s">
        <v>57</v>
      </c>
      <c r="U42" s="2" t="s">
        <v>50</v>
      </c>
      <c r="V42" s="2"/>
      <c r="W42" s="2"/>
      <c r="X42" s="2" t="s">
        <v>69</v>
      </c>
      <c r="Y42" s="2" t="s">
        <v>69</v>
      </c>
      <c r="Z42" s="2" t="s">
        <v>1215</v>
      </c>
      <c r="AA42" s="2" t="s">
        <v>1214</v>
      </c>
      <c r="AB42" s="2"/>
    </row>
    <row r="43" spans="1:28" x14ac:dyDescent="0.2">
      <c r="A43" s="3">
        <v>42</v>
      </c>
      <c r="B43" s="2">
        <v>16</v>
      </c>
      <c r="C43" s="2">
        <v>1</v>
      </c>
      <c r="D43" s="7">
        <v>2.9861111111111113E-2</v>
      </c>
      <c r="E43" s="2">
        <v>1</v>
      </c>
      <c r="F43" s="2"/>
      <c r="G43" s="2"/>
      <c r="H43" s="2">
        <v>2</v>
      </c>
      <c r="I43" s="2" t="s">
        <v>1219</v>
      </c>
      <c r="J43" s="2" t="s">
        <v>285</v>
      </c>
      <c r="K43" s="2">
        <v>1</v>
      </c>
      <c r="L43" s="2"/>
      <c r="M43" s="2" t="s">
        <v>45</v>
      </c>
      <c r="N43" s="2"/>
      <c r="O43" s="2">
        <v>1</v>
      </c>
      <c r="P43" s="2"/>
      <c r="Q43" s="2"/>
      <c r="R43" s="2"/>
      <c r="S43" s="2">
        <v>1</v>
      </c>
      <c r="T43" s="2" t="s">
        <v>32</v>
      </c>
      <c r="U43" s="2"/>
      <c r="V43" s="2"/>
      <c r="W43" s="2"/>
      <c r="X43" s="2" t="s">
        <v>1080</v>
      </c>
      <c r="Y43" s="2">
        <v>6</v>
      </c>
      <c r="Z43" s="2" t="s">
        <v>1220</v>
      </c>
      <c r="AA43" s="2" t="s">
        <v>1069</v>
      </c>
    </row>
    <row r="44" spans="1:28" x14ac:dyDescent="0.2">
      <c r="A44" s="2">
        <v>43</v>
      </c>
      <c r="B44" s="2" t="s">
        <v>289</v>
      </c>
      <c r="C44" s="2">
        <v>1</v>
      </c>
      <c r="D44" s="4">
        <v>0.17361111111111113</v>
      </c>
      <c r="E44" s="2"/>
      <c r="F44" s="2">
        <v>1</v>
      </c>
      <c r="G44" s="2">
        <v>1</v>
      </c>
      <c r="H44" s="2" t="s">
        <v>69</v>
      </c>
      <c r="I44" s="39"/>
      <c r="J44" s="2"/>
      <c r="K44" s="2"/>
      <c r="L44" s="2">
        <v>1</v>
      </c>
      <c r="M44" s="2" t="s">
        <v>54</v>
      </c>
      <c r="N44" s="2"/>
      <c r="O44" s="2">
        <v>1</v>
      </c>
      <c r="P44" s="2"/>
      <c r="Q44" s="2"/>
      <c r="R44" s="2">
        <v>1</v>
      </c>
      <c r="S44" s="2"/>
      <c r="T44" s="2" t="s">
        <v>46</v>
      </c>
      <c r="U44" s="2"/>
      <c r="V44" s="2"/>
      <c r="W44" s="2"/>
      <c r="X44" s="2" t="s">
        <v>1073</v>
      </c>
      <c r="Y44" s="2" t="s">
        <v>187</v>
      </c>
      <c r="Z44" s="2" t="s">
        <v>1222</v>
      </c>
      <c r="AA44" s="2" t="s">
        <v>1105</v>
      </c>
    </row>
    <row r="45" spans="1:28" x14ac:dyDescent="0.2">
      <c r="A45" s="2">
        <v>44</v>
      </c>
      <c r="B45" s="2" t="s">
        <v>290</v>
      </c>
      <c r="C45" s="2">
        <v>1</v>
      </c>
      <c r="D45" s="4">
        <v>0.24305555555555555</v>
      </c>
      <c r="E45" s="2"/>
      <c r="F45" s="2">
        <v>1</v>
      </c>
      <c r="G45" s="2">
        <v>1</v>
      </c>
      <c r="H45" s="2">
        <v>2</v>
      </c>
      <c r="I45" s="39"/>
      <c r="J45" s="2" t="s">
        <v>294</v>
      </c>
      <c r="K45" s="2">
        <v>1</v>
      </c>
      <c r="L45" s="2"/>
      <c r="M45" s="2" t="s">
        <v>62</v>
      </c>
      <c r="N45" s="2"/>
      <c r="O45" s="2">
        <v>1</v>
      </c>
      <c r="P45" s="2"/>
      <c r="Q45" s="2"/>
      <c r="R45" s="2">
        <v>1</v>
      </c>
      <c r="S45" s="2"/>
      <c r="T45" s="2" t="s">
        <v>59</v>
      </c>
      <c r="U45" s="2" t="s">
        <v>79</v>
      </c>
      <c r="V45" s="2"/>
      <c r="W45" s="2"/>
      <c r="X45" s="2" t="s">
        <v>1077</v>
      </c>
      <c r="Y45" s="2">
        <v>9</v>
      </c>
      <c r="Z45" s="2" t="s">
        <v>1224</v>
      </c>
      <c r="AA45" s="2" t="s">
        <v>298</v>
      </c>
    </row>
    <row r="46" spans="1:28" x14ac:dyDescent="0.2">
      <c r="A46" s="2">
        <v>45</v>
      </c>
      <c r="B46" s="2" t="s">
        <v>291</v>
      </c>
      <c r="C46" s="2">
        <v>1</v>
      </c>
      <c r="D46" s="4">
        <v>0.63680555555555551</v>
      </c>
      <c r="E46" s="2">
        <v>1</v>
      </c>
      <c r="F46" s="2"/>
      <c r="G46" s="2">
        <v>1</v>
      </c>
      <c r="H46" s="2">
        <v>1</v>
      </c>
      <c r="I46" s="2" t="s">
        <v>299</v>
      </c>
      <c r="J46" s="2" t="s">
        <v>300</v>
      </c>
      <c r="K46" s="2"/>
      <c r="L46" s="2">
        <v>1</v>
      </c>
      <c r="M46" s="2" t="s">
        <v>258</v>
      </c>
      <c r="N46" s="2"/>
      <c r="O46" s="2"/>
      <c r="P46" s="2"/>
      <c r="Q46" s="2"/>
      <c r="R46" s="2">
        <v>1</v>
      </c>
      <c r="S46" s="2"/>
      <c r="T46" s="2" t="s">
        <v>79</v>
      </c>
      <c r="U46" s="2"/>
      <c r="V46" s="2"/>
      <c r="W46" s="2"/>
      <c r="X46" s="2" t="s">
        <v>1074</v>
      </c>
      <c r="Y46" s="2">
        <v>20</v>
      </c>
      <c r="Z46" s="2" t="s">
        <v>1226</v>
      </c>
      <c r="AA46" s="2" t="s">
        <v>1227</v>
      </c>
      <c r="AB46" s="2"/>
    </row>
    <row r="47" spans="1:28" x14ac:dyDescent="0.2">
      <c r="A47" s="2">
        <v>46</v>
      </c>
      <c r="B47" s="2" t="s">
        <v>305</v>
      </c>
      <c r="C47" s="2">
        <v>1</v>
      </c>
      <c r="D47" s="4">
        <v>4.7916666666666663E-2</v>
      </c>
      <c r="E47" s="2">
        <v>1</v>
      </c>
      <c r="F47" s="2"/>
      <c r="G47" s="2">
        <v>1</v>
      </c>
      <c r="H47" s="2">
        <v>5</v>
      </c>
      <c r="I47" s="2" t="s">
        <v>308</v>
      </c>
      <c r="J47" s="2" t="s">
        <v>309</v>
      </c>
      <c r="K47" s="2">
        <v>1</v>
      </c>
      <c r="L47" s="2"/>
      <c r="M47" s="2" t="s">
        <v>310</v>
      </c>
      <c r="N47" s="2"/>
      <c r="O47" s="2"/>
      <c r="P47" s="2"/>
      <c r="Q47" s="2">
        <v>1</v>
      </c>
      <c r="R47" s="2"/>
      <c r="S47" s="2">
        <v>1</v>
      </c>
      <c r="T47" s="2" t="s">
        <v>59</v>
      </c>
      <c r="U47" s="2"/>
      <c r="V47" s="2"/>
      <c r="W47" s="2"/>
      <c r="X47" s="2" t="s">
        <v>1074</v>
      </c>
      <c r="Y47" s="2">
        <v>20</v>
      </c>
      <c r="Z47" s="2" t="s">
        <v>1229</v>
      </c>
      <c r="AA47" s="70" t="s">
        <v>1230</v>
      </c>
    </row>
    <row r="48" spans="1:28" x14ac:dyDescent="0.2">
      <c r="A48" s="2">
        <v>47</v>
      </c>
      <c r="B48" s="2" t="s">
        <v>306</v>
      </c>
      <c r="C48" s="2">
        <v>1</v>
      </c>
      <c r="D48" s="4">
        <v>5.8333333333333327E-2</v>
      </c>
      <c r="E48" s="2">
        <v>1</v>
      </c>
      <c r="F48" s="2"/>
      <c r="G48" s="2">
        <v>1</v>
      </c>
      <c r="H48" s="2">
        <v>10</v>
      </c>
      <c r="I48" s="2" t="s">
        <v>314</v>
      </c>
      <c r="J48" s="2" t="s">
        <v>315</v>
      </c>
      <c r="K48" s="2">
        <v>1</v>
      </c>
      <c r="L48" s="2"/>
      <c r="M48" s="2" t="s">
        <v>310</v>
      </c>
      <c r="N48" s="2"/>
      <c r="O48" s="2"/>
      <c r="P48" s="70">
        <v>1</v>
      </c>
      <c r="Q48" s="2"/>
      <c r="R48" s="2">
        <v>1</v>
      </c>
      <c r="S48" s="2"/>
      <c r="T48" s="2" t="s">
        <v>46</v>
      </c>
      <c r="U48" s="2"/>
      <c r="V48" s="2"/>
      <c r="W48" s="2"/>
      <c r="X48" s="2" t="s">
        <v>69</v>
      </c>
      <c r="Y48" s="2" t="s">
        <v>69</v>
      </c>
      <c r="Z48" s="2" t="s">
        <v>1232</v>
      </c>
      <c r="AA48" s="2" t="s">
        <v>1140</v>
      </c>
    </row>
    <row r="49" spans="1:29" x14ac:dyDescent="0.2">
      <c r="A49" s="2">
        <v>48</v>
      </c>
      <c r="B49" s="2" t="s">
        <v>307</v>
      </c>
      <c r="C49" s="2">
        <v>1</v>
      </c>
      <c r="D49" s="4">
        <v>6.5277777777777782E-2</v>
      </c>
      <c r="E49" s="2"/>
      <c r="F49" s="2">
        <v>1</v>
      </c>
      <c r="G49" s="2">
        <v>1</v>
      </c>
      <c r="H49" s="2">
        <v>5</v>
      </c>
      <c r="I49" s="2" t="s">
        <v>319</v>
      </c>
      <c r="J49" s="2" t="s">
        <v>318</v>
      </c>
      <c r="K49" s="2"/>
      <c r="L49" s="2">
        <v>1</v>
      </c>
      <c r="M49" s="2" t="s">
        <v>258</v>
      </c>
      <c r="N49" s="2"/>
      <c r="O49" s="2">
        <v>1</v>
      </c>
      <c r="P49" s="2"/>
      <c r="Q49" s="2"/>
      <c r="R49" s="2"/>
      <c r="S49" s="2">
        <v>1</v>
      </c>
      <c r="T49" s="2" t="s">
        <v>32</v>
      </c>
      <c r="U49" s="2"/>
      <c r="V49" s="2"/>
      <c r="W49" s="2"/>
      <c r="X49" s="2" t="s">
        <v>1233</v>
      </c>
      <c r="Y49" s="2">
        <v>12</v>
      </c>
      <c r="Z49" s="2" t="s">
        <v>1090</v>
      </c>
      <c r="AA49" s="2" t="s">
        <v>1234</v>
      </c>
    </row>
    <row r="50" spans="1:29" x14ac:dyDescent="0.2">
      <c r="A50" s="2">
        <v>49</v>
      </c>
      <c r="B50" s="2">
        <v>19</v>
      </c>
      <c r="C50" s="2">
        <v>1</v>
      </c>
      <c r="D50" s="3"/>
      <c r="E50" s="2"/>
      <c r="F50" s="2">
        <v>1</v>
      </c>
      <c r="G50" s="2">
        <v>1</v>
      </c>
      <c r="H50" s="2">
        <v>20</v>
      </c>
      <c r="I50" s="39"/>
      <c r="J50" s="2" t="s">
        <v>69</v>
      </c>
      <c r="K50" s="2"/>
      <c r="L50" s="2">
        <v>1</v>
      </c>
      <c r="M50" s="2" t="s">
        <v>323</v>
      </c>
      <c r="N50" s="2"/>
      <c r="O50" s="2">
        <v>1</v>
      </c>
      <c r="P50" s="2"/>
      <c r="Q50" s="2"/>
      <c r="R50" s="2">
        <v>1</v>
      </c>
      <c r="S50" s="2"/>
      <c r="T50" s="2" t="s">
        <v>88</v>
      </c>
      <c r="U50" s="2"/>
      <c r="V50" s="2"/>
      <c r="W50" s="2"/>
      <c r="X50" s="2" t="s">
        <v>69</v>
      </c>
      <c r="Y50" s="2" t="s">
        <v>69</v>
      </c>
      <c r="Z50" s="2" t="s">
        <v>1236</v>
      </c>
      <c r="AA50" s="2" t="s">
        <v>1237</v>
      </c>
    </row>
    <row r="51" spans="1:29" x14ac:dyDescent="0.2">
      <c r="A51" s="2">
        <v>50</v>
      </c>
      <c r="B51" s="2">
        <v>20</v>
      </c>
      <c r="C51" s="2">
        <v>1</v>
      </c>
      <c r="D51" s="3" t="s">
        <v>313</v>
      </c>
      <c r="E51" s="2"/>
      <c r="F51" s="2">
        <v>1</v>
      </c>
      <c r="G51" s="2">
        <v>1</v>
      </c>
      <c r="H51" s="2" t="s">
        <v>69</v>
      </c>
      <c r="I51" s="39"/>
      <c r="J51" s="2"/>
      <c r="K51" s="2">
        <v>1</v>
      </c>
      <c r="L51" s="2"/>
      <c r="M51" s="2" t="s">
        <v>54</v>
      </c>
      <c r="N51" s="2"/>
      <c r="O51" s="2">
        <v>1</v>
      </c>
      <c r="P51" s="2"/>
      <c r="Q51" s="2"/>
      <c r="R51" s="2"/>
      <c r="S51" s="2">
        <v>1</v>
      </c>
      <c r="T51" s="2" t="s">
        <v>50</v>
      </c>
      <c r="U51" s="2"/>
      <c r="V51" s="2"/>
      <c r="W51" s="2"/>
      <c r="X51" s="2" t="s">
        <v>1073</v>
      </c>
      <c r="Y51" s="2" t="s">
        <v>187</v>
      </c>
      <c r="Z51" s="2" t="s">
        <v>1239</v>
      </c>
      <c r="AA51" s="2" t="s">
        <v>1122</v>
      </c>
    </row>
    <row r="52" spans="1:29" x14ac:dyDescent="0.2">
      <c r="A52" s="2">
        <v>51</v>
      </c>
      <c r="B52" s="2">
        <v>21</v>
      </c>
      <c r="C52" s="2">
        <v>1</v>
      </c>
      <c r="D52" s="3"/>
      <c r="E52" s="2"/>
      <c r="F52" s="2">
        <v>1</v>
      </c>
      <c r="G52" s="2"/>
      <c r="H52" s="2" t="s">
        <v>69</v>
      </c>
      <c r="I52" s="39"/>
      <c r="J52" s="2"/>
      <c r="K52" s="2"/>
      <c r="L52" s="2">
        <v>1</v>
      </c>
      <c r="M52" s="2" t="s">
        <v>329</v>
      </c>
      <c r="N52" s="2"/>
      <c r="O52" s="2"/>
      <c r="P52" s="2">
        <v>1</v>
      </c>
      <c r="Q52" s="2"/>
      <c r="R52" s="2">
        <v>1</v>
      </c>
      <c r="S52" s="2"/>
      <c r="T52" s="2" t="s">
        <v>63</v>
      </c>
      <c r="U52" s="2"/>
      <c r="V52" s="2"/>
      <c r="W52" s="2"/>
      <c r="X52" s="2" t="s">
        <v>69</v>
      </c>
      <c r="Y52" s="2" t="s">
        <v>69</v>
      </c>
      <c r="Z52" s="2" t="s">
        <v>1241</v>
      </c>
      <c r="AA52" s="2" t="s">
        <v>1242</v>
      </c>
    </row>
    <row r="53" spans="1:29" x14ac:dyDescent="0.2">
      <c r="A53" s="2">
        <v>52</v>
      </c>
      <c r="B53" s="2" t="s">
        <v>333</v>
      </c>
      <c r="C53" s="2">
        <v>1</v>
      </c>
      <c r="D53" s="4">
        <v>0.2986111111111111</v>
      </c>
      <c r="E53" s="2"/>
      <c r="F53" s="2">
        <v>1</v>
      </c>
      <c r="G53" s="2"/>
      <c r="H53" s="2">
        <v>0</v>
      </c>
      <c r="I53" s="39"/>
      <c r="J53" s="2" t="s">
        <v>345</v>
      </c>
      <c r="K53" s="2"/>
      <c r="L53" s="2">
        <v>1</v>
      </c>
      <c r="M53" s="2" t="s">
        <v>353</v>
      </c>
      <c r="N53" s="2"/>
      <c r="O53" s="2">
        <v>1</v>
      </c>
      <c r="P53" s="2"/>
      <c r="Q53" s="2"/>
      <c r="R53" s="2">
        <v>1</v>
      </c>
      <c r="S53" s="2"/>
      <c r="T53" s="2" t="s">
        <v>46</v>
      </c>
      <c r="U53" s="2" t="s">
        <v>46</v>
      </c>
      <c r="V53" s="2" t="s">
        <v>57</v>
      </c>
      <c r="W53" s="2"/>
      <c r="X53" s="70" t="s">
        <v>69</v>
      </c>
      <c r="Y53" s="2" t="s">
        <v>69</v>
      </c>
      <c r="Z53" s="2" t="s">
        <v>1246</v>
      </c>
      <c r="AA53" s="2" t="s">
        <v>1245</v>
      </c>
      <c r="AB53" s="2"/>
      <c r="AC53" s="2"/>
    </row>
    <row r="54" spans="1:29" x14ac:dyDescent="0.2">
      <c r="A54" s="2">
        <v>53</v>
      </c>
      <c r="B54" s="2" t="s">
        <v>334</v>
      </c>
      <c r="C54" s="2">
        <v>1</v>
      </c>
      <c r="D54" s="4">
        <v>0.84097222222222223</v>
      </c>
      <c r="E54" s="2"/>
      <c r="F54" s="2">
        <v>1</v>
      </c>
      <c r="G54" s="2"/>
      <c r="H54" s="2">
        <v>10</v>
      </c>
      <c r="I54" s="2" t="s">
        <v>351</v>
      </c>
      <c r="J54" s="2" t="s">
        <v>352</v>
      </c>
      <c r="K54" s="2"/>
      <c r="L54" s="2">
        <v>1</v>
      </c>
      <c r="M54" s="2" t="s">
        <v>353</v>
      </c>
      <c r="N54" s="2"/>
      <c r="O54" s="2">
        <v>1</v>
      </c>
      <c r="P54" s="2"/>
      <c r="Q54" s="2"/>
      <c r="R54" s="2"/>
      <c r="S54" s="2">
        <v>1</v>
      </c>
      <c r="T54" s="2" t="s">
        <v>46</v>
      </c>
      <c r="U54" s="2" t="s">
        <v>354</v>
      </c>
      <c r="V54" s="2"/>
      <c r="W54" s="2"/>
      <c r="X54" s="70" t="s">
        <v>69</v>
      </c>
      <c r="Y54" s="2" t="s">
        <v>69</v>
      </c>
      <c r="Z54" s="70" t="s">
        <v>1244</v>
      </c>
      <c r="AA54" s="70" t="s">
        <v>1247</v>
      </c>
      <c r="AB54" s="2"/>
    </row>
    <row r="55" spans="1:29" x14ac:dyDescent="0.2">
      <c r="A55" s="2">
        <v>54</v>
      </c>
      <c r="B55" s="2" t="s">
        <v>335</v>
      </c>
      <c r="C55" s="2">
        <v>1</v>
      </c>
      <c r="D55" s="4">
        <v>0.99513888888888891</v>
      </c>
      <c r="E55" s="2"/>
      <c r="F55" s="2">
        <v>1</v>
      </c>
      <c r="G55" s="2"/>
      <c r="H55" s="2" t="s">
        <v>69</v>
      </c>
      <c r="I55" s="39"/>
      <c r="J55" s="2"/>
      <c r="K55" s="2">
        <v>1</v>
      </c>
      <c r="L55" s="2"/>
      <c r="M55" s="2" t="s">
        <v>301</v>
      </c>
      <c r="N55" s="2"/>
      <c r="O55" s="2">
        <v>1</v>
      </c>
      <c r="P55" s="2"/>
      <c r="Q55" s="2"/>
      <c r="R55" s="2">
        <v>1</v>
      </c>
      <c r="S55" s="2"/>
      <c r="T55" s="2" t="s">
        <v>59</v>
      </c>
      <c r="U55" s="2" t="s">
        <v>50</v>
      </c>
      <c r="V55" s="2"/>
      <c r="W55" s="2"/>
      <c r="X55" s="2" t="s">
        <v>1112</v>
      </c>
      <c r="Y55" s="2" t="s">
        <v>326</v>
      </c>
      <c r="Z55" s="2" t="s">
        <v>1248</v>
      </c>
      <c r="AA55" s="2" t="s">
        <v>1249</v>
      </c>
      <c r="AB55" s="2"/>
    </row>
    <row r="56" spans="1:29" x14ac:dyDescent="0.2">
      <c r="A56" s="2">
        <v>55</v>
      </c>
      <c r="B56" s="2" t="s">
        <v>336</v>
      </c>
      <c r="C56" s="2">
        <v>1</v>
      </c>
      <c r="D56" s="7">
        <v>1.2597222222222222</v>
      </c>
      <c r="E56" s="2"/>
      <c r="F56" s="2">
        <v>1</v>
      </c>
      <c r="G56" s="2"/>
      <c r="H56" s="2">
        <v>6</v>
      </c>
      <c r="I56" s="2" t="s">
        <v>360</v>
      </c>
      <c r="J56" s="2"/>
      <c r="K56" s="2">
        <v>1</v>
      </c>
      <c r="L56" s="2"/>
      <c r="M56" s="2" t="s">
        <v>41</v>
      </c>
      <c r="N56" s="2"/>
      <c r="O56" s="2">
        <v>1</v>
      </c>
      <c r="P56" s="2"/>
      <c r="Q56" s="2"/>
      <c r="R56" s="2"/>
      <c r="S56" s="2">
        <v>1</v>
      </c>
      <c r="T56" s="2" t="s">
        <v>46</v>
      </c>
      <c r="U56" s="2"/>
      <c r="V56" s="2"/>
      <c r="W56" s="2"/>
      <c r="X56" s="2" t="s">
        <v>69</v>
      </c>
      <c r="Y56" s="2" t="s">
        <v>69</v>
      </c>
      <c r="Z56" s="2" t="s">
        <v>1250</v>
      </c>
      <c r="AA56" s="2" t="s">
        <v>1247</v>
      </c>
    </row>
    <row r="57" spans="1:29" x14ac:dyDescent="0.2">
      <c r="A57" s="2">
        <v>56</v>
      </c>
      <c r="B57" s="2" t="s">
        <v>337</v>
      </c>
      <c r="C57" s="2">
        <v>1</v>
      </c>
      <c r="D57" s="7">
        <v>1.4951388888888888</v>
      </c>
      <c r="E57" s="2">
        <v>1</v>
      </c>
      <c r="F57" s="2"/>
      <c r="G57" s="2"/>
      <c r="H57" s="2">
        <v>5</v>
      </c>
      <c r="I57" s="2" t="s">
        <v>362</v>
      </c>
      <c r="J57" s="2" t="s">
        <v>363</v>
      </c>
      <c r="K57" s="2"/>
      <c r="L57" s="2">
        <v>1</v>
      </c>
      <c r="M57" s="2" t="s">
        <v>54</v>
      </c>
      <c r="N57" s="2"/>
      <c r="O57" s="2">
        <v>1</v>
      </c>
      <c r="P57" s="2"/>
      <c r="Q57" s="2"/>
      <c r="R57" s="2"/>
      <c r="S57" s="2">
        <v>1</v>
      </c>
      <c r="T57" s="2" t="s">
        <v>32</v>
      </c>
      <c r="U57" s="2"/>
      <c r="V57" s="2"/>
      <c r="W57" s="2"/>
      <c r="X57" s="2" t="s">
        <v>1080</v>
      </c>
      <c r="Y57" s="2">
        <v>6</v>
      </c>
      <c r="Z57" s="2" t="s">
        <v>1252</v>
      </c>
      <c r="AA57" s="2" t="s">
        <v>1069</v>
      </c>
    </row>
    <row r="58" spans="1:29" x14ac:dyDescent="0.2">
      <c r="A58" s="2">
        <v>57</v>
      </c>
      <c r="B58" s="2" t="s">
        <v>340</v>
      </c>
      <c r="C58" s="2">
        <v>1</v>
      </c>
      <c r="D58" s="8">
        <v>4.2569444444444444E-2</v>
      </c>
      <c r="E58" s="2"/>
      <c r="F58" s="2">
        <v>1</v>
      </c>
      <c r="G58" s="2"/>
      <c r="H58" s="2">
        <v>0</v>
      </c>
      <c r="I58" s="14"/>
      <c r="J58" s="2" t="s">
        <v>368</v>
      </c>
      <c r="K58" s="2">
        <v>1</v>
      </c>
      <c r="L58" s="2"/>
      <c r="M58" s="2" t="s">
        <v>258</v>
      </c>
      <c r="N58" s="2"/>
      <c r="O58" s="2">
        <v>1</v>
      </c>
      <c r="P58" s="2"/>
      <c r="Q58" s="2"/>
      <c r="R58" s="2">
        <v>1</v>
      </c>
      <c r="S58" s="2"/>
      <c r="T58" s="2" t="s">
        <v>50</v>
      </c>
      <c r="U58" s="2"/>
      <c r="V58" s="2"/>
      <c r="W58" s="2"/>
      <c r="X58" s="2" t="s">
        <v>69</v>
      </c>
      <c r="Y58" s="2" t="s">
        <v>69</v>
      </c>
      <c r="Z58" s="2" t="s">
        <v>1253</v>
      </c>
      <c r="AA58" s="2" t="s">
        <v>1254</v>
      </c>
    </row>
    <row r="59" spans="1:29" x14ac:dyDescent="0.2">
      <c r="A59" s="2">
        <v>58</v>
      </c>
      <c r="B59" s="2" t="s">
        <v>341</v>
      </c>
      <c r="C59" s="2">
        <v>1</v>
      </c>
      <c r="D59" s="8">
        <v>5.2083333333333336E-2</v>
      </c>
      <c r="E59" s="2"/>
      <c r="F59" s="2">
        <v>1</v>
      </c>
      <c r="G59" s="2"/>
      <c r="H59" s="2">
        <v>0</v>
      </c>
      <c r="I59" s="39"/>
      <c r="J59" s="2" t="s">
        <v>374</v>
      </c>
      <c r="K59" s="2"/>
      <c r="L59" s="2">
        <v>1</v>
      </c>
      <c r="M59" s="2" t="s">
        <v>54</v>
      </c>
      <c r="N59" s="2"/>
      <c r="O59" s="2">
        <v>1</v>
      </c>
      <c r="P59" s="2"/>
      <c r="Q59" s="2"/>
      <c r="R59" s="2">
        <v>1</v>
      </c>
      <c r="S59" s="2"/>
      <c r="T59" s="2" t="s">
        <v>59</v>
      </c>
      <c r="U59" s="2" t="s">
        <v>50</v>
      </c>
      <c r="V59" s="2"/>
      <c r="W59" s="2"/>
      <c r="X59" s="2" t="s">
        <v>1077</v>
      </c>
      <c r="Y59" s="2">
        <v>9</v>
      </c>
      <c r="Z59" s="2" t="s">
        <v>1255</v>
      </c>
      <c r="AA59" s="2" t="s">
        <v>1084</v>
      </c>
      <c r="AB59" s="2"/>
    </row>
    <row r="60" spans="1:29" x14ac:dyDescent="0.2">
      <c r="A60" s="2">
        <v>59</v>
      </c>
      <c r="B60" s="2" t="s">
        <v>342</v>
      </c>
      <c r="C60" s="2">
        <v>1</v>
      </c>
      <c r="D60" s="8">
        <v>5.486111111111111E-2</v>
      </c>
      <c r="E60" s="2"/>
      <c r="F60" s="2">
        <v>1</v>
      </c>
      <c r="G60" s="2"/>
      <c r="H60" s="2">
        <v>0</v>
      </c>
      <c r="I60" s="39"/>
      <c r="J60" s="2" t="s">
        <v>378</v>
      </c>
      <c r="K60" s="2">
        <v>1</v>
      </c>
      <c r="L60" s="2"/>
      <c r="M60" s="2" t="s">
        <v>54</v>
      </c>
      <c r="N60" s="2"/>
      <c r="O60" s="2">
        <v>1</v>
      </c>
      <c r="P60" s="2"/>
      <c r="Q60" s="2"/>
      <c r="R60" s="2"/>
      <c r="S60" s="2">
        <v>1</v>
      </c>
      <c r="T60" s="2" t="s">
        <v>32</v>
      </c>
      <c r="U60" s="2" t="s">
        <v>46</v>
      </c>
      <c r="V60" s="2"/>
      <c r="W60" s="2"/>
      <c r="X60" s="2" t="s">
        <v>1092</v>
      </c>
      <c r="Y60" s="2">
        <v>6126</v>
      </c>
      <c r="Z60" s="2" t="s">
        <v>1257</v>
      </c>
      <c r="AA60" s="2" t="s">
        <v>1099</v>
      </c>
      <c r="AB60" s="2"/>
    </row>
    <row r="61" spans="1:29" x14ac:dyDescent="0.2">
      <c r="A61" s="2">
        <v>60</v>
      </c>
      <c r="B61" s="2" t="s">
        <v>343</v>
      </c>
      <c r="C61" s="2">
        <v>1</v>
      </c>
      <c r="D61" s="8">
        <v>9.3055555555555558E-2</v>
      </c>
      <c r="E61" s="2">
        <v>1</v>
      </c>
      <c r="F61" s="2"/>
      <c r="G61" s="2"/>
      <c r="H61" s="2">
        <v>4</v>
      </c>
      <c r="I61" s="2" t="s">
        <v>382</v>
      </c>
      <c r="J61" s="2"/>
      <c r="K61" s="2">
        <v>1</v>
      </c>
      <c r="L61" s="2"/>
      <c r="M61" s="2" t="s">
        <v>49</v>
      </c>
      <c r="N61" s="2"/>
      <c r="O61" s="2"/>
      <c r="P61" s="70">
        <v>1</v>
      </c>
      <c r="Q61" s="2"/>
      <c r="R61" s="2"/>
      <c r="S61" s="2">
        <v>1</v>
      </c>
      <c r="T61" s="2" t="s">
        <v>46</v>
      </c>
      <c r="U61" s="2"/>
      <c r="V61" s="2"/>
      <c r="W61" s="2"/>
      <c r="X61" s="2" t="s">
        <v>1072</v>
      </c>
      <c r="Y61" s="2">
        <v>6</v>
      </c>
      <c r="Z61" s="2" t="s">
        <v>1258</v>
      </c>
      <c r="AA61" s="2" t="s">
        <v>1268</v>
      </c>
    </row>
    <row r="62" spans="1:29" x14ac:dyDescent="0.2">
      <c r="A62" s="2">
        <v>61</v>
      </c>
      <c r="B62" s="2" t="s">
        <v>338</v>
      </c>
      <c r="C62" s="2">
        <v>1</v>
      </c>
      <c r="D62" s="8">
        <v>9.375E-2</v>
      </c>
      <c r="E62" s="2">
        <v>1</v>
      </c>
      <c r="F62" s="2"/>
      <c r="G62" s="2"/>
      <c r="H62" s="2">
        <v>1</v>
      </c>
      <c r="I62" s="2" t="s">
        <v>1265</v>
      </c>
      <c r="J62" s="2" t="s">
        <v>387</v>
      </c>
      <c r="K62" s="2"/>
      <c r="L62" s="2">
        <v>1</v>
      </c>
      <c r="M62" s="2" t="s">
        <v>54</v>
      </c>
      <c r="N62" s="2"/>
      <c r="O62" s="2"/>
      <c r="P62" s="2"/>
      <c r="Q62" s="2">
        <v>1</v>
      </c>
      <c r="R62" s="2"/>
      <c r="S62" s="2">
        <v>1</v>
      </c>
      <c r="T62" s="2" t="s">
        <v>50</v>
      </c>
      <c r="U62" s="2" t="s">
        <v>46</v>
      </c>
      <c r="V62" s="2"/>
      <c r="W62" s="2"/>
      <c r="X62" s="2" t="s">
        <v>1073</v>
      </c>
      <c r="Y62" s="2" t="s">
        <v>187</v>
      </c>
      <c r="Z62" s="2" t="s">
        <v>1269</v>
      </c>
      <c r="AA62" s="2" t="s">
        <v>1266</v>
      </c>
      <c r="AB62" s="2"/>
    </row>
    <row r="63" spans="1:29" x14ac:dyDescent="0.2">
      <c r="A63" s="2">
        <v>62</v>
      </c>
      <c r="B63" s="2" t="s">
        <v>339</v>
      </c>
      <c r="C63" s="2">
        <v>1</v>
      </c>
      <c r="D63" s="8">
        <v>9.6527777777777768E-2</v>
      </c>
      <c r="E63" s="2"/>
      <c r="F63" s="2">
        <v>1</v>
      </c>
      <c r="G63" s="2"/>
      <c r="H63" s="2">
        <v>0</v>
      </c>
      <c r="I63" s="2" t="s">
        <v>391</v>
      </c>
      <c r="J63" s="2" t="s">
        <v>392</v>
      </c>
      <c r="K63" s="2"/>
      <c r="L63" s="2">
        <v>1</v>
      </c>
      <c r="M63" s="2" t="s">
        <v>54</v>
      </c>
      <c r="N63" s="2"/>
      <c r="O63" s="2">
        <v>1</v>
      </c>
      <c r="P63" s="2"/>
      <c r="Q63" s="2"/>
      <c r="R63" s="2"/>
      <c r="S63" s="2">
        <v>1</v>
      </c>
      <c r="T63" s="2" t="s">
        <v>46</v>
      </c>
      <c r="U63" s="2"/>
      <c r="V63" s="2"/>
      <c r="W63" s="2"/>
      <c r="X63" s="2" t="s">
        <v>1073</v>
      </c>
      <c r="Y63" s="2" t="s">
        <v>187</v>
      </c>
      <c r="Z63" s="2" t="s">
        <v>1270</v>
      </c>
      <c r="AA63" s="2" t="s">
        <v>1271</v>
      </c>
    </row>
    <row r="64" spans="1:29" x14ac:dyDescent="0.2">
      <c r="A64" s="2">
        <v>63</v>
      </c>
      <c r="B64" s="2" t="s">
        <v>344</v>
      </c>
      <c r="C64" s="2">
        <v>1</v>
      </c>
      <c r="D64" s="8">
        <v>0.11597222222222221</v>
      </c>
      <c r="E64" s="2"/>
      <c r="F64" s="2">
        <v>1</v>
      </c>
      <c r="G64" s="2"/>
      <c r="H64" s="2">
        <v>6</v>
      </c>
      <c r="I64" s="39"/>
      <c r="J64" s="2"/>
      <c r="K64" s="2">
        <v>1</v>
      </c>
      <c r="L64" s="2"/>
      <c r="M64" s="2" t="s">
        <v>54</v>
      </c>
      <c r="N64" s="2"/>
      <c r="O64" s="2"/>
      <c r="P64" s="2"/>
      <c r="Q64" s="2">
        <v>1</v>
      </c>
      <c r="R64" s="2"/>
      <c r="S64" s="2">
        <v>1</v>
      </c>
      <c r="T64" s="2" t="s">
        <v>32</v>
      </c>
      <c r="U64" s="2"/>
      <c r="V64" s="2"/>
      <c r="W64" s="2"/>
      <c r="X64" s="2" t="s">
        <v>1272</v>
      </c>
      <c r="Y64" s="2">
        <v>3</v>
      </c>
      <c r="Z64" s="2" t="s">
        <v>1274</v>
      </c>
      <c r="AA64" s="2" t="s">
        <v>1273</v>
      </c>
    </row>
    <row r="65" spans="1:28" x14ac:dyDescent="0.2">
      <c r="A65" s="2">
        <v>64</v>
      </c>
      <c r="B65" s="2" t="s">
        <v>396</v>
      </c>
      <c r="C65" s="2">
        <v>1</v>
      </c>
      <c r="D65" s="8">
        <v>3.9351851851851852E-4</v>
      </c>
      <c r="E65" s="2">
        <v>1</v>
      </c>
      <c r="F65" s="2"/>
      <c r="G65" s="2"/>
      <c r="H65" s="2">
        <v>0</v>
      </c>
      <c r="I65" s="2" t="s">
        <v>399</v>
      </c>
      <c r="J65" s="2" t="s">
        <v>400</v>
      </c>
      <c r="K65" s="2"/>
      <c r="L65" s="2">
        <v>1</v>
      </c>
      <c r="M65" s="2" t="s">
        <v>45</v>
      </c>
      <c r="N65" s="2"/>
      <c r="O65" s="2"/>
      <c r="P65" s="2">
        <v>1</v>
      </c>
      <c r="Q65" s="2"/>
      <c r="R65" s="2"/>
      <c r="S65" s="2">
        <v>1</v>
      </c>
      <c r="T65" s="2" t="s">
        <v>50</v>
      </c>
      <c r="U65" s="2"/>
      <c r="V65" s="2"/>
      <c r="W65" s="2"/>
      <c r="X65" s="2" t="s">
        <v>69</v>
      </c>
      <c r="Y65" s="2" t="s">
        <v>69</v>
      </c>
      <c r="Z65" s="2" t="s">
        <v>1277</v>
      </c>
      <c r="AA65" s="2" t="s">
        <v>1276</v>
      </c>
    </row>
    <row r="66" spans="1:28" x14ac:dyDescent="0.2">
      <c r="A66" s="2">
        <v>65</v>
      </c>
      <c r="B66" s="2" t="s">
        <v>397</v>
      </c>
      <c r="C66" s="2">
        <v>1</v>
      </c>
      <c r="D66" s="8">
        <v>9.0277777777777784E-4</v>
      </c>
      <c r="E66" s="2">
        <v>1</v>
      </c>
      <c r="F66" s="2"/>
      <c r="G66" s="2"/>
      <c r="H66" s="2">
        <v>0</v>
      </c>
      <c r="I66" s="2" t="s">
        <v>404</v>
      </c>
      <c r="J66" s="2" t="s">
        <v>403</v>
      </c>
      <c r="K66" s="2">
        <v>1</v>
      </c>
      <c r="L66" s="2"/>
      <c r="M66" s="2" t="s">
        <v>45</v>
      </c>
      <c r="N66" s="2"/>
      <c r="O66" s="2">
        <v>1</v>
      </c>
      <c r="P66" s="2"/>
      <c r="Q66" s="2"/>
      <c r="R66" s="2">
        <v>1</v>
      </c>
      <c r="S66" s="2"/>
      <c r="T66" s="2" t="s">
        <v>32</v>
      </c>
      <c r="U66" s="2" t="s">
        <v>50</v>
      </c>
      <c r="V66" s="2"/>
      <c r="W66" s="2"/>
      <c r="X66" s="80" t="s">
        <v>1073</v>
      </c>
      <c r="Y66" s="2" t="s">
        <v>187</v>
      </c>
      <c r="Z66" s="2" t="s">
        <v>1278</v>
      </c>
      <c r="AA66" s="2" t="s">
        <v>1279</v>
      </c>
      <c r="AB66" s="2"/>
    </row>
    <row r="67" spans="1:28" x14ac:dyDescent="0.2">
      <c r="A67" s="2">
        <v>66</v>
      </c>
      <c r="B67" s="2" t="s">
        <v>398</v>
      </c>
      <c r="C67" s="2">
        <v>1</v>
      </c>
      <c r="D67" s="8">
        <v>1.25E-3</v>
      </c>
      <c r="E67" s="2">
        <v>1</v>
      </c>
      <c r="F67" s="2"/>
      <c r="G67" s="2"/>
      <c r="H67" s="2">
        <v>5</v>
      </c>
      <c r="I67" s="2" t="s">
        <v>408</v>
      </c>
      <c r="J67" s="2" t="s">
        <v>409</v>
      </c>
      <c r="K67" s="2">
        <v>1</v>
      </c>
      <c r="L67" s="2"/>
      <c r="M67" s="2" t="s">
        <v>353</v>
      </c>
      <c r="N67" s="2"/>
      <c r="O67" s="2">
        <v>1</v>
      </c>
      <c r="P67" s="2"/>
      <c r="Q67" s="2"/>
      <c r="R67" s="2">
        <v>1</v>
      </c>
      <c r="S67" s="2"/>
      <c r="T67" s="2" t="s">
        <v>59</v>
      </c>
      <c r="U67" s="2" t="s">
        <v>50</v>
      </c>
      <c r="V67" s="2"/>
      <c r="W67" s="2"/>
      <c r="X67" s="2" t="s">
        <v>1287</v>
      </c>
      <c r="Y67" s="2">
        <v>93</v>
      </c>
      <c r="Z67" s="2" t="s">
        <v>1288</v>
      </c>
      <c r="AA67" s="2" t="s">
        <v>1289</v>
      </c>
      <c r="AB67" s="2"/>
    </row>
    <row r="68" spans="1:28" x14ac:dyDescent="0.2">
      <c r="A68" s="2">
        <v>67</v>
      </c>
      <c r="B68" s="2">
        <v>24</v>
      </c>
      <c r="C68" s="2">
        <v>1</v>
      </c>
      <c r="D68" s="3"/>
      <c r="E68" s="2"/>
      <c r="F68" s="2">
        <v>1</v>
      </c>
      <c r="G68" s="2"/>
      <c r="H68" s="2" t="s">
        <v>69</v>
      </c>
      <c r="I68" s="2" t="s">
        <v>413</v>
      </c>
      <c r="J68" s="2" t="s">
        <v>414</v>
      </c>
      <c r="K68" s="2"/>
      <c r="L68" s="2">
        <v>1</v>
      </c>
      <c r="M68" s="2" t="s">
        <v>323</v>
      </c>
      <c r="N68" s="2"/>
      <c r="O68" s="2">
        <v>1</v>
      </c>
      <c r="P68" s="2"/>
      <c r="Q68" s="2"/>
      <c r="R68" s="2"/>
      <c r="S68" s="2"/>
      <c r="T68" s="2" t="s">
        <v>79</v>
      </c>
      <c r="U68" s="2"/>
      <c r="V68" s="2"/>
      <c r="W68" s="2"/>
      <c r="X68" s="2" t="s">
        <v>1290</v>
      </c>
      <c r="Y68" s="2">
        <v>12</v>
      </c>
      <c r="Z68" s="2" t="s">
        <v>1292</v>
      </c>
      <c r="AA68" s="2" t="s">
        <v>1291</v>
      </c>
    </row>
    <row r="69" spans="1:28" x14ac:dyDescent="0.2">
      <c r="A69" s="2">
        <v>68</v>
      </c>
      <c r="B69" s="2" t="s">
        <v>417</v>
      </c>
      <c r="C69" s="2">
        <v>1</v>
      </c>
      <c r="D69" s="8">
        <v>1.0995370370370371E-3</v>
      </c>
      <c r="E69" s="2"/>
      <c r="F69" s="2">
        <v>1</v>
      </c>
      <c r="G69" s="2"/>
      <c r="H69" s="2">
        <v>5</v>
      </c>
      <c r="I69" s="39"/>
      <c r="J69" s="2"/>
      <c r="K69" s="2">
        <v>1</v>
      </c>
      <c r="L69" s="2"/>
      <c r="M69" s="2" t="s">
        <v>310</v>
      </c>
      <c r="N69" s="2"/>
      <c r="O69" s="2">
        <v>1</v>
      </c>
      <c r="P69" s="2"/>
      <c r="Q69" s="2"/>
      <c r="R69" s="2"/>
      <c r="S69" s="2">
        <v>1</v>
      </c>
      <c r="T69" s="2" t="s">
        <v>79</v>
      </c>
      <c r="U69" s="2"/>
      <c r="V69" s="2"/>
      <c r="W69" s="2"/>
      <c r="X69" s="2" t="s">
        <v>1293</v>
      </c>
      <c r="Y69" s="2">
        <v>3</v>
      </c>
      <c r="Z69" s="2" t="s">
        <v>1294</v>
      </c>
      <c r="AA69" s="2" t="s">
        <v>1295</v>
      </c>
    </row>
    <row r="70" spans="1:28" x14ac:dyDescent="0.2">
      <c r="A70" s="2">
        <v>69</v>
      </c>
      <c r="B70" s="2" t="s">
        <v>418</v>
      </c>
      <c r="C70" s="2">
        <v>1</v>
      </c>
      <c r="D70" s="8">
        <v>1.9675925925925928E-3</v>
      </c>
      <c r="E70" s="2"/>
      <c r="F70" s="2">
        <v>1</v>
      </c>
      <c r="G70" s="2"/>
      <c r="H70" s="2">
        <v>5</v>
      </c>
      <c r="I70" s="39"/>
      <c r="J70" s="2"/>
      <c r="K70" s="2">
        <v>1</v>
      </c>
      <c r="L70" s="2"/>
      <c r="M70" s="2" t="s">
        <v>353</v>
      </c>
      <c r="N70" s="2"/>
      <c r="O70" s="2"/>
      <c r="P70" s="2"/>
      <c r="Q70" s="2">
        <v>1</v>
      </c>
      <c r="R70" s="2"/>
      <c r="S70" s="2">
        <v>1</v>
      </c>
      <c r="T70" s="2" t="s">
        <v>46</v>
      </c>
      <c r="U70" s="2"/>
      <c r="V70" s="2"/>
      <c r="W70" s="2"/>
      <c r="X70" s="2" t="s">
        <v>1074</v>
      </c>
      <c r="Y70" s="2">
        <v>20</v>
      </c>
      <c r="Z70" s="2" t="s">
        <v>1297</v>
      </c>
      <c r="AA70" s="2" t="s">
        <v>1076</v>
      </c>
    </row>
    <row r="71" spans="1:28" x14ac:dyDescent="0.2">
      <c r="A71" s="2">
        <v>70</v>
      </c>
      <c r="B71" s="2" t="s">
        <v>419</v>
      </c>
      <c r="C71" s="2">
        <v>1</v>
      </c>
      <c r="D71" s="8">
        <v>2.2453703703703702E-3</v>
      </c>
      <c r="E71" s="2"/>
      <c r="F71" s="2">
        <v>1</v>
      </c>
      <c r="G71" s="2"/>
      <c r="H71" s="2">
        <v>10</v>
      </c>
      <c r="I71" s="39"/>
      <c r="J71" s="2"/>
      <c r="K71" s="2">
        <v>1</v>
      </c>
      <c r="L71" s="2"/>
      <c r="M71" s="2" t="s">
        <v>353</v>
      </c>
      <c r="N71" s="2"/>
      <c r="O71" s="2">
        <v>1</v>
      </c>
      <c r="P71" s="2"/>
      <c r="Q71" s="2"/>
      <c r="R71" s="2"/>
      <c r="S71" s="2">
        <v>1</v>
      </c>
      <c r="T71" s="2" t="s">
        <v>46</v>
      </c>
      <c r="U71" s="2"/>
      <c r="V71" s="2"/>
      <c r="W71" s="2"/>
      <c r="X71" s="2" t="s">
        <v>1272</v>
      </c>
      <c r="Y71" s="2">
        <v>3</v>
      </c>
      <c r="Z71" s="80" t="s">
        <v>1298</v>
      </c>
      <c r="AA71" s="80" t="s">
        <v>1299</v>
      </c>
    </row>
    <row r="72" spans="1:28" x14ac:dyDescent="0.2">
      <c r="A72" s="2">
        <v>71</v>
      </c>
      <c r="B72" s="2" t="s">
        <v>420</v>
      </c>
      <c r="C72" s="2">
        <v>1</v>
      </c>
      <c r="D72" s="8">
        <v>2.1979166666666664E-2</v>
      </c>
      <c r="E72" s="2"/>
      <c r="F72" s="2">
        <v>1</v>
      </c>
      <c r="G72" s="2"/>
      <c r="H72" s="2">
        <v>5</v>
      </c>
      <c r="I72" s="39"/>
      <c r="J72" s="2"/>
      <c r="K72" s="2"/>
      <c r="L72" s="2">
        <v>1</v>
      </c>
      <c r="M72" s="2" t="s">
        <v>353</v>
      </c>
      <c r="N72" s="2"/>
      <c r="O72" s="2">
        <v>1</v>
      </c>
      <c r="P72" s="2"/>
      <c r="Q72" s="2"/>
      <c r="R72" s="2"/>
      <c r="S72" s="2">
        <v>1</v>
      </c>
      <c r="T72" s="2" t="s">
        <v>63</v>
      </c>
      <c r="U72" s="2"/>
      <c r="V72" s="2"/>
      <c r="W72" s="2"/>
      <c r="X72" s="2" t="s">
        <v>1112</v>
      </c>
      <c r="Y72" s="2" t="s">
        <v>326</v>
      </c>
      <c r="Z72" s="2" t="s">
        <v>1301</v>
      </c>
      <c r="AA72" s="80" t="s">
        <v>1300</v>
      </c>
    </row>
    <row r="73" spans="1:28" x14ac:dyDescent="0.2">
      <c r="A73" s="2">
        <v>72</v>
      </c>
      <c r="B73" s="2" t="s">
        <v>430</v>
      </c>
      <c r="C73" s="2">
        <v>1</v>
      </c>
      <c r="D73" s="8">
        <v>1.1574074074074073E-5</v>
      </c>
      <c r="E73" s="2"/>
      <c r="F73" s="2">
        <v>1</v>
      </c>
      <c r="G73" s="2"/>
      <c r="H73" s="2">
        <v>0</v>
      </c>
      <c r="I73" s="39"/>
      <c r="J73" s="2"/>
      <c r="K73" s="2">
        <v>1</v>
      </c>
      <c r="L73" s="2"/>
      <c r="M73" s="2" t="s">
        <v>123</v>
      </c>
      <c r="N73" s="2"/>
      <c r="O73" s="2">
        <v>1</v>
      </c>
      <c r="P73" s="2"/>
      <c r="Q73" s="2"/>
      <c r="R73" s="2">
        <v>1</v>
      </c>
      <c r="S73" s="2"/>
      <c r="T73" s="2" t="s">
        <v>159</v>
      </c>
      <c r="U73" s="2" t="s">
        <v>405</v>
      </c>
      <c r="V73" s="2"/>
      <c r="W73" s="2"/>
      <c r="X73" s="80" t="s">
        <v>1112</v>
      </c>
      <c r="Y73" s="2" t="s">
        <v>326</v>
      </c>
      <c r="Z73" s="2" t="s">
        <v>1305</v>
      </c>
      <c r="AA73" s="2" t="s">
        <v>1303</v>
      </c>
      <c r="AB73" s="2"/>
    </row>
    <row r="74" spans="1:28" x14ac:dyDescent="0.2">
      <c r="A74" s="2">
        <v>73</v>
      </c>
      <c r="B74" s="2" t="s">
        <v>431</v>
      </c>
      <c r="C74" s="2">
        <v>1</v>
      </c>
      <c r="D74" s="8">
        <v>2.0254629629629629E-3</v>
      </c>
      <c r="E74" s="2">
        <v>1</v>
      </c>
      <c r="F74" s="2"/>
      <c r="G74" s="2"/>
      <c r="H74" s="2">
        <v>0</v>
      </c>
      <c r="I74" s="2" t="s">
        <v>451</v>
      </c>
      <c r="J74" s="2"/>
      <c r="K74" s="2"/>
      <c r="L74" s="2">
        <v>1</v>
      </c>
      <c r="M74" s="2" t="s">
        <v>54</v>
      </c>
      <c r="N74" s="2"/>
      <c r="O74" s="2">
        <v>1</v>
      </c>
      <c r="P74" s="2"/>
      <c r="Q74" s="2"/>
      <c r="R74" s="2">
        <v>1</v>
      </c>
      <c r="S74" s="2"/>
      <c r="T74" s="2" t="s">
        <v>60</v>
      </c>
      <c r="U74" s="2" t="s">
        <v>405</v>
      </c>
      <c r="V74" s="2"/>
      <c r="W74" s="2"/>
      <c r="X74" s="80" t="s">
        <v>1072</v>
      </c>
      <c r="Y74" s="80" t="s">
        <v>326</v>
      </c>
      <c r="Z74" s="2" t="s">
        <v>1306</v>
      </c>
      <c r="AA74" s="2" t="s">
        <v>1131</v>
      </c>
      <c r="AB74" s="2"/>
    </row>
    <row r="75" spans="1:28" x14ac:dyDescent="0.2">
      <c r="A75" s="2">
        <v>74</v>
      </c>
      <c r="B75" s="2" t="s">
        <v>432</v>
      </c>
      <c r="C75" s="2">
        <v>1</v>
      </c>
      <c r="D75" s="4">
        <v>3.9814814814814817E-3</v>
      </c>
      <c r="E75" s="2"/>
      <c r="F75" s="2">
        <v>1</v>
      </c>
      <c r="G75" s="2"/>
      <c r="H75" s="2">
        <v>0</v>
      </c>
      <c r="I75" s="39"/>
      <c r="J75" s="2"/>
      <c r="K75" s="2"/>
      <c r="L75" s="2">
        <v>1</v>
      </c>
      <c r="M75" s="2" t="s">
        <v>54</v>
      </c>
      <c r="N75" s="2"/>
      <c r="O75" s="2"/>
      <c r="P75" s="2"/>
      <c r="Q75" s="2">
        <v>1</v>
      </c>
      <c r="R75" s="2"/>
      <c r="S75" s="2">
        <v>1</v>
      </c>
      <c r="T75" s="2" t="s">
        <v>50</v>
      </c>
      <c r="U75" s="2" t="s">
        <v>208</v>
      </c>
      <c r="V75" s="2"/>
      <c r="W75" s="2"/>
      <c r="X75" s="2" t="s">
        <v>1074</v>
      </c>
      <c r="Y75" s="2">
        <v>20</v>
      </c>
      <c r="Z75" s="2" t="s">
        <v>1308</v>
      </c>
      <c r="AA75" s="2" t="s">
        <v>1309</v>
      </c>
      <c r="AB75" s="2"/>
    </row>
    <row r="76" spans="1:28" x14ac:dyDescent="0.2">
      <c r="A76" s="2">
        <v>75</v>
      </c>
      <c r="B76" s="2" t="s">
        <v>433</v>
      </c>
      <c r="C76" s="2">
        <v>1</v>
      </c>
      <c r="D76" s="8">
        <v>4.2129629629629626E-3</v>
      </c>
      <c r="E76" s="2">
        <v>1</v>
      </c>
      <c r="F76" s="2"/>
      <c r="G76" s="2"/>
      <c r="H76" s="2">
        <v>0</v>
      </c>
      <c r="I76" s="2" t="s">
        <v>456</v>
      </c>
      <c r="J76" s="2" t="s">
        <v>457</v>
      </c>
      <c r="K76" s="2">
        <v>1</v>
      </c>
      <c r="L76" s="2"/>
      <c r="M76" s="2" t="s">
        <v>458</v>
      </c>
      <c r="N76" s="2"/>
      <c r="O76" s="2"/>
      <c r="P76" s="2">
        <v>1</v>
      </c>
      <c r="Q76" s="2"/>
      <c r="R76" s="2">
        <v>1</v>
      </c>
      <c r="S76" s="2"/>
      <c r="T76" s="2" t="s">
        <v>405</v>
      </c>
      <c r="U76" s="2"/>
      <c r="V76" s="2"/>
      <c r="W76" s="2"/>
      <c r="X76" s="2" t="s">
        <v>1112</v>
      </c>
      <c r="Y76" s="2" t="s">
        <v>326</v>
      </c>
      <c r="Z76" s="2" t="s">
        <v>1311</v>
      </c>
      <c r="AA76" s="2" t="s">
        <v>1307</v>
      </c>
    </row>
    <row r="77" spans="1:28" x14ac:dyDescent="0.2">
      <c r="A77" s="2">
        <v>76</v>
      </c>
      <c r="B77" s="2" t="s">
        <v>434</v>
      </c>
      <c r="C77" s="2">
        <v>1</v>
      </c>
      <c r="D77" s="8">
        <v>4.4328703703703709E-3</v>
      </c>
      <c r="E77" s="2"/>
      <c r="F77" s="2">
        <v>1</v>
      </c>
      <c r="G77" s="2"/>
      <c r="H77" s="2">
        <v>0</v>
      </c>
      <c r="I77" s="39"/>
      <c r="J77" s="2" t="s">
        <v>462</v>
      </c>
      <c r="K77" s="2">
        <v>1</v>
      </c>
      <c r="L77" s="2"/>
      <c r="M77" s="2" t="s">
        <v>353</v>
      </c>
      <c r="N77" s="2"/>
      <c r="O77" s="2">
        <v>1</v>
      </c>
      <c r="P77" s="2"/>
      <c r="Q77" s="2"/>
      <c r="R77" s="2">
        <v>1</v>
      </c>
      <c r="S77" s="2">
        <v>1</v>
      </c>
      <c r="T77" s="2" t="s">
        <v>159</v>
      </c>
      <c r="U77" s="2"/>
      <c r="V77" s="2"/>
      <c r="W77" s="2"/>
      <c r="X77" s="2" t="s">
        <v>1312</v>
      </c>
      <c r="Y77" s="2" t="s">
        <v>1313</v>
      </c>
      <c r="Z77" s="2" t="s">
        <v>1314</v>
      </c>
      <c r="AA77" s="2" t="s">
        <v>1315</v>
      </c>
    </row>
    <row r="78" spans="1:28" x14ac:dyDescent="0.2">
      <c r="A78" s="2">
        <v>77</v>
      </c>
      <c r="B78" s="2" t="s">
        <v>435</v>
      </c>
      <c r="C78" s="2">
        <v>1</v>
      </c>
      <c r="D78" s="8">
        <v>5.2662037037037035E-3</v>
      </c>
      <c r="E78" s="2">
        <v>1</v>
      </c>
      <c r="F78" s="2"/>
      <c r="G78" s="2"/>
      <c r="H78" s="2">
        <v>0</v>
      </c>
      <c r="I78" s="2" t="s">
        <v>465</v>
      </c>
      <c r="J78" s="2" t="s">
        <v>466</v>
      </c>
      <c r="K78" s="2">
        <v>1</v>
      </c>
      <c r="L78" s="2"/>
      <c r="M78" s="2" t="s">
        <v>123</v>
      </c>
      <c r="N78" s="2">
        <v>1</v>
      </c>
      <c r="O78" s="2"/>
      <c r="P78" s="2"/>
      <c r="Q78" s="2"/>
      <c r="R78" s="2">
        <v>1</v>
      </c>
      <c r="S78" s="2"/>
      <c r="T78" s="2" t="s">
        <v>60</v>
      </c>
      <c r="U78" s="2"/>
      <c r="V78" s="2"/>
      <c r="W78" s="2"/>
      <c r="X78" s="80" t="s">
        <v>1112</v>
      </c>
      <c r="Y78" s="80" t="s">
        <v>326</v>
      </c>
      <c r="Z78" s="2" t="s">
        <v>1316</v>
      </c>
      <c r="AA78" s="2" t="s">
        <v>1317</v>
      </c>
    </row>
    <row r="79" spans="1:28" x14ac:dyDescent="0.2">
      <c r="A79" s="2">
        <v>78</v>
      </c>
      <c r="B79" s="2" t="s">
        <v>436</v>
      </c>
      <c r="C79" s="2">
        <v>1</v>
      </c>
      <c r="D79" s="8">
        <v>0.35555555555555557</v>
      </c>
      <c r="E79" s="2">
        <v>1</v>
      </c>
      <c r="F79" s="2"/>
      <c r="G79" s="2"/>
      <c r="H79" s="2">
        <v>0</v>
      </c>
      <c r="I79" s="2" t="s">
        <v>468</v>
      </c>
      <c r="J79" s="2" t="s">
        <v>469</v>
      </c>
      <c r="K79" s="2"/>
      <c r="L79" s="2">
        <v>1</v>
      </c>
      <c r="M79" s="2" t="s">
        <v>353</v>
      </c>
      <c r="N79" s="2"/>
      <c r="O79" s="2"/>
      <c r="P79" s="2"/>
      <c r="Q79" s="2">
        <v>1</v>
      </c>
      <c r="R79" s="2">
        <v>1</v>
      </c>
      <c r="S79" s="2"/>
      <c r="T79" s="2" t="s">
        <v>50</v>
      </c>
      <c r="U79" s="2"/>
      <c r="V79" s="2"/>
      <c r="W79" s="2"/>
      <c r="X79" s="2" t="s">
        <v>1074</v>
      </c>
      <c r="Y79" s="2">
        <v>20</v>
      </c>
      <c r="Z79" s="2" t="s">
        <v>1318</v>
      </c>
      <c r="AA79" s="2" t="s">
        <v>1319</v>
      </c>
    </row>
    <row r="80" spans="1:28" x14ac:dyDescent="0.2">
      <c r="A80" s="2">
        <v>79</v>
      </c>
      <c r="B80" s="2" t="s">
        <v>437</v>
      </c>
      <c r="C80" s="2">
        <v>1</v>
      </c>
      <c r="D80" s="8">
        <v>6.3657407407407404E-3</v>
      </c>
      <c r="E80" s="2">
        <v>1</v>
      </c>
      <c r="F80" s="2"/>
      <c r="G80" s="2"/>
      <c r="H80" s="2">
        <v>0</v>
      </c>
      <c r="I80" s="2" t="s">
        <v>472</v>
      </c>
      <c r="J80" s="2" t="s">
        <v>473</v>
      </c>
      <c r="K80" s="2">
        <v>1</v>
      </c>
      <c r="L80" s="2"/>
      <c r="M80" s="2" t="s">
        <v>353</v>
      </c>
      <c r="N80" s="2"/>
      <c r="O80" s="2"/>
      <c r="P80" s="2">
        <v>1</v>
      </c>
      <c r="Q80" s="2"/>
      <c r="R80" s="2">
        <v>1</v>
      </c>
      <c r="S80" s="2">
        <v>1</v>
      </c>
      <c r="T80" s="2" t="s">
        <v>63</v>
      </c>
      <c r="U80" s="2"/>
      <c r="V80" s="2"/>
      <c r="W80" s="2"/>
      <c r="X80" s="2" t="s">
        <v>1073</v>
      </c>
      <c r="Y80" s="2" t="s">
        <v>187</v>
      </c>
      <c r="Z80" s="2" t="s">
        <v>1243</v>
      </c>
      <c r="AA80" s="2" t="s">
        <v>1321</v>
      </c>
    </row>
    <row r="81" spans="1:29" x14ac:dyDescent="0.2">
      <c r="A81" s="2">
        <v>80</v>
      </c>
      <c r="B81" s="2" t="s">
        <v>438</v>
      </c>
      <c r="C81" s="2">
        <v>1</v>
      </c>
      <c r="D81" s="8">
        <v>6.7129629629629622E-3</v>
      </c>
      <c r="E81" s="2">
        <v>1</v>
      </c>
      <c r="F81" s="2"/>
      <c r="G81" s="2"/>
      <c r="H81" s="2">
        <v>0</v>
      </c>
      <c r="I81" s="2" t="s">
        <v>476</v>
      </c>
      <c r="J81" s="2" t="s">
        <v>477</v>
      </c>
      <c r="K81" s="2">
        <v>1</v>
      </c>
      <c r="L81" s="2"/>
      <c r="M81" s="2" t="s">
        <v>123</v>
      </c>
      <c r="N81" s="2"/>
      <c r="O81" s="2">
        <v>1</v>
      </c>
      <c r="P81" s="2"/>
      <c r="Q81" s="2"/>
      <c r="R81" s="2">
        <v>1</v>
      </c>
      <c r="S81" s="2"/>
      <c r="T81" s="2" t="s">
        <v>59</v>
      </c>
      <c r="U81" s="2" t="s">
        <v>159</v>
      </c>
      <c r="V81" s="2"/>
      <c r="W81" s="2"/>
      <c r="X81" s="2" t="s">
        <v>1322</v>
      </c>
      <c r="Y81" s="2">
        <v>126126</v>
      </c>
      <c r="Z81" s="2" t="s">
        <v>1324</v>
      </c>
      <c r="AA81" s="2" t="s">
        <v>1323</v>
      </c>
      <c r="AB81" s="2"/>
    </row>
    <row r="82" spans="1:29" x14ac:dyDescent="0.2">
      <c r="A82" s="2">
        <v>81</v>
      </c>
      <c r="B82" s="2" t="s">
        <v>439</v>
      </c>
      <c r="C82" s="2">
        <v>1</v>
      </c>
      <c r="D82" s="8">
        <v>7.2106481481481475E-3</v>
      </c>
      <c r="E82" s="2">
        <v>1</v>
      </c>
      <c r="F82" s="2"/>
      <c r="G82" s="2"/>
      <c r="H82" s="2">
        <v>0</v>
      </c>
      <c r="I82" s="2" t="s">
        <v>482</v>
      </c>
      <c r="J82" s="2" t="s">
        <v>129</v>
      </c>
      <c r="K82" s="2">
        <v>1</v>
      </c>
      <c r="L82" s="2"/>
      <c r="M82" s="2" t="s">
        <v>310</v>
      </c>
      <c r="N82" s="2">
        <v>1</v>
      </c>
      <c r="O82" s="2"/>
      <c r="P82" s="2"/>
      <c r="Q82" s="2"/>
      <c r="R82" s="2"/>
      <c r="S82" s="2">
        <v>1</v>
      </c>
      <c r="T82" s="2" t="s">
        <v>59</v>
      </c>
      <c r="U82" s="2"/>
      <c r="V82" s="2"/>
      <c r="W82" s="2"/>
      <c r="X82" s="2" t="s">
        <v>1290</v>
      </c>
      <c r="Y82" s="2">
        <v>12</v>
      </c>
      <c r="Z82" s="2" t="s">
        <v>1325</v>
      </c>
      <c r="AA82" s="2" t="s">
        <v>1326</v>
      </c>
    </row>
    <row r="83" spans="1:29" x14ac:dyDescent="0.2">
      <c r="A83" s="2">
        <v>82</v>
      </c>
      <c r="B83" s="2" t="s">
        <v>440</v>
      </c>
      <c r="C83" s="2">
        <v>1</v>
      </c>
      <c r="D83" s="8">
        <v>9.4212962962962957E-3</v>
      </c>
      <c r="E83" s="2">
        <v>1</v>
      </c>
      <c r="F83" s="2"/>
      <c r="G83" s="2"/>
      <c r="H83" s="2">
        <v>0</v>
      </c>
      <c r="I83" s="2" t="s">
        <v>485</v>
      </c>
      <c r="J83" s="2" t="s">
        <v>486</v>
      </c>
      <c r="K83" s="2"/>
      <c r="L83" s="2">
        <v>1</v>
      </c>
      <c r="M83" s="2" t="s">
        <v>310</v>
      </c>
      <c r="N83" s="2"/>
      <c r="O83" s="2"/>
      <c r="P83" s="2"/>
      <c r="Q83" s="2">
        <v>1</v>
      </c>
      <c r="R83" s="2">
        <v>1</v>
      </c>
      <c r="S83" s="2"/>
      <c r="T83" s="2" t="s">
        <v>46</v>
      </c>
      <c r="U83" s="2" t="s">
        <v>46</v>
      </c>
      <c r="V83" s="2" t="s">
        <v>208</v>
      </c>
      <c r="W83" s="2"/>
      <c r="X83" s="2" t="s">
        <v>1074</v>
      </c>
      <c r="Y83" s="2">
        <v>20</v>
      </c>
      <c r="Z83" s="2" t="s">
        <v>1327</v>
      </c>
      <c r="AA83" s="2" t="s">
        <v>1101</v>
      </c>
      <c r="AB83" s="2"/>
      <c r="AC83" s="2"/>
    </row>
    <row r="84" spans="1:29" x14ac:dyDescent="0.2">
      <c r="A84" s="2">
        <v>83</v>
      </c>
      <c r="B84" s="2" t="s">
        <v>441</v>
      </c>
      <c r="C84" s="2">
        <v>1</v>
      </c>
      <c r="D84" s="8">
        <v>9.9189814814814817E-3</v>
      </c>
      <c r="E84" s="2">
        <v>1</v>
      </c>
      <c r="F84" s="2"/>
      <c r="G84" s="2"/>
      <c r="H84" s="2">
        <v>0</v>
      </c>
      <c r="I84" s="2" t="s">
        <v>1329</v>
      </c>
      <c r="J84" s="2" t="s">
        <v>492</v>
      </c>
      <c r="K84" s="2"/>
      <c r="L84" s="2">
        <v>1</v>
      </c>
      <c r="M84" s="2" t="s">
        <v>353</v>
      </c>
      <c r="N84" s="2"/>
      <c r="O84" s="2"/>
      <c r="P84" s="2">
        <v>1</v>
      </c>
      <c r="Q84" s="2"/>
      <c r="R84" s="2">
        <v>1</v>
      </c>
      <c r="S84" s="2">
        <v>1</v>
      </c>
      <c r="T84" s="2" t="s">
        <v>60</v>
      </c>
      <c r="U84" s="2"/>
      <c r="V84" s="2"/>
      <c r="W84" s="2"/>
      <c r="X84" s="2" t="s">
        <v>69</v>
      </c>
      <c r="Y84" s="2" t="s">
        <v>69</v>
      </c>
      <c r="Z84" s="2" t="s">
        <v>1332</v>
      </c>
      <c r="AA84" s="2" t="s">
        <v>1331</v>
      </c>
    </row>
    <row r="85" spans="1:29" x14ac:dyDescent="0.2">
      <c r="A85" s="2">
        <v>84</v>
      </c>
      <c r="B85" s="2" t="s">
        <v>442</v>
      </c>
      <c r="C85" s="2">
        <v>1</v>
      </c>
      <c r="D85" s="8">
        <v>1.0763888888888891E-2</v>
      </c>
      <c r="E85" s="2"/>
      <c r="F85" s="2">
        <v>1</v>
      </c>
      <c r="G85" s="2"/>
      <c r="H85" s="2">
        <v>0</v>
      </c>
      <c r="I85" s="2" t="s">
        <v>494</v>
      </c>
      <c r="J85" s="2" t="s">
        <v>495</v>
      </c>
      <c r="K85" s="2"/>
      <c r="L85" s="2">
        <v>1</v>
      </c>
      <c r="M85" s="2" t="s">
        <v>353</v>
      </c>
      <c r="N85" s="2"/>
      <c r="O85" s="2"/>
      <c r="P85" s="2">
        <v>1</v>
      </c>
      <c r="Q85" s="2"/>
      <c r="R85" s="2">
        <v>1</v>
      </c>
      <c r="S85" s="2">
        <v>1</v>
      </c>
      <c r="T85" s="2" t="s">
        <v>63</v>
      </c>
      <c r="U85" s="2"/>
      <c r="V85" s="2"/>
      <c r="W85" s="2"/>
      <c r="X85" s="2" t="s">
        <v>69</v>
      </c>
      <c r="Y85" s="2" t="s">
        <v>69</v>
      </c>
      <c r="Z85" s="2" t="s">
        <v>1243</v>
      </c>
      <c r="AA85" s="2" t="s">
        <v>1334</v>
      </c>
    </row>
    <row r="86" spans="1:29" x14ac:dyDescent="0.2">
      <c r="A86" s="2">
        <v>85</v>
      </c>
      <c r="B86" s="2" t="s">
        <v>443</v>
      </c>
      <c r="C86" s="2">
        <v>1</v>
      </c>
      <c r="D86" s="8">
        <v>1.4409722222222221E-2</v>
      </c>
      <c r="E86" s="2">
        <v>1</v>
      </c>
      <c r="F86" s="2"/>
      <c r="G86" s="2"/>
      <c r="H86" s="2">
        <v>0</v>
      </c>
      <c r="I86" s="2" t="s">
        <v>498</v>
      </c>
      <c r="J86" s="2"/>
      <c r="K86" s="2">
        <v>1</v>
      </c>
      <c r="L86" s="2"/>
      <c r="M86" s="2" t="s">
        <v>310</v>
      </c>
      <c r="N86" s="2"/>
      <c r="O86" s="2">
        <v>1</v>
      </c>
      <c r="P86" s="2"/>
      <c r="Q86" s="2"/>
      <c r="R86" s="2"/>
      <c r="S86" s="2">
        <v>1</v>
      </c>
      <c r="T86" s="2" t="s">
        <v>32</v>
      </c>
      <c r="U86" s="2"/>
      <c r="V86" s="2"/>
      <c r="W86" s="2"/>
      <c r="X86" s="2" t="s">
        <v>1336</v>
      </c>
      <c r="Y86" s="2">
        <v>12612</v>
      </c>
      <c r="Z86" s="2" t="s">
        <v>1257</v>
      </c>
      <c r="AA86" s="2" t="s">
        <v>1337</v>
      </c>
      <c r="AB86" s="2"/>
    </row>
    <row r="87" spans="1:29" x14ac:dyDescent="0.2">
      <c r="A87" s="2">
        <v>86</v>
      </c>
      <c r="B87" s="2" t="s">
        <v>444</v>
      </c>
      <c r="C87" s="2">
        <v>1</v>
      </c>
      <c r="D87" s="8">
        <v>1.4490740740740742E-2</v>
      </c>
      <c r="E87" s="2">
        <v>1</v>
      </c>
      <c r="F87" s="2"/>
      <c r="G87" s="2"/>
      <c r="H87" s="2">
        <v>0</v>
      </c>
      <c r="I87" s="2" t="s">
        <v>503</v>
      </c>
      <c r="J87" s="2"/>
      <c r="K87" s="2">
        <v>1</v>
      </c>
      <c r="L87" s="2"/>
      <c r="M87" s="2" t="s">
        <v>54</v>
      </c>
      <c r="N87" s="2"/>
      <c r="O87" s="2"/>
      <c r="P87" s="2"/>
      <c r="Q87" s="2">
        <v>1</v>
      </c>
      <c r="R87" s="2"/>
      <c r="S87" s="2">
        <v>1</v>
      </c>
      <c r="T87" s="2" t="s">
        <v>159</v>
      </c>
      <c r="U87" s="2" t="s">
        <v>46</v>
      </c>
      <c r="V87" s="2"/>
      <c r="W87" s="2"/>
      <c r="X87" s="2" t="s">
        <v>69</v>
      </c>
      <c r="Y87" s="2" t="s">
        <v>69</v>
      </c>
      <c r="Z87" s="2" t="s">
        <v>1335</v>
      </c>
      <c r="AA87" s="2" t="s">
        <v>1338</v>
      </c>
      <c r="AB87" s="2"/>
    </row>
    <row r="88" spans="1:29" x14ac:dyDescent="0.2">
      <c r="A88" s="2">
        <v>87</v>
      </c>
      <c r="B88" s="2" t="s">
        <v>445</v>
      </c>
      <c r="C88" s="2">
        <v>1</v>
      </c>
      <c r="D88" s="8">
        <v>1.5266203703703705E-2</v>
      </c>
      <c r="E88" s="2">
        <v>1</v>
      </c>
      <c r="F88" s="2"/>
      <c r="G88" s="2"/>
      <c r="H88" s="2">
        <v>0</v>
      </c>
      <c r="I88" s="39"/>
      <c r="J88" s="2" t="s">
        <v>507</v>
      </c>
      <c r="K88" s="2">
        <v>1</v>
      </c>
      <c r="L88" s="2"/>
      <c r="M88" s="2" t="s">
        <v>62</v>
      </c>
      <c r="N88" s="2"/>
      <c r="O88" s="2"/>
      <c r="P88" s="2">
        <v>1</v>
      </c>
      <c r="Q88" s="2"/>
      <c r="R88" s="2">
        <v>1</v>
      </c>
      <c r="S88" s="2"/>
      <c r="T88" s="2" t="s">
        <v>59</v>
      </c>
      <c r="U88" s="2" t="s">
        <v>60</v>
      </c>
      <c r="V88" s="2"/>
      <c r="W88" s="2"/>
      <c r="X88" s="2" t="s">
        <v>69</v>
      </c>
      <c r="Y88" s="2" t="s">
        <v>69</v>
      </c>
      <c r="Z88" s="2" t="s">
        <v>1339</v>
      </c>
      <c r="AA88" s="122" t="s">
        <v>1338</v>
      </c>
      <c r="AB88" s="2"/>
    </row>
    <row r="89" spans="1:29" x14ac:dyDescent="0.2">
      <c r="A89" s="2">
        <v>88</v>
      </c>
      <c r="B89" s="2" t="s">
        <v>446</v>
      </c>
      <c r="C89" s="2">
        <v>1</v>
      </c>
      <c r="D89" s="8">
        <v>1.579861111111111E-2</v>
      </c>
      <c r="E89" s="2">
        <v>1</v>
      </c>
      <c r="F89" s="2"/>
      <c r="G89" s="2"/>
      <c r="H89" s="2">
        <v>0</v>
      </c>
      <c r="I89" s="2" t="s">
        <v>511</v>
      </c>
      <c r="J89" s="2" t="s">
        <v>512</v>
      </c>
      <c r="K89" s="2">
        <v>1</v>
      </c>
      <c r="L89" s="2"/>
      <c r="M89" s="2" t="s">
        <v>353</v>
      </c>
      <c r="N89" s="2"/>
      <c r="O89" s="2">
        <v>1</v>
      </c>
      <c r="P89" s="2"/>
      <c r="Q89" s="2"/>
      <c r="R89" s="2">
        <v>1</v>
      </c>
      <c r="S89" s="2"/>
      <c r="T89" s="2" t="s">
        <v>46</v>
      </c>
      <c r="U89" s="2"/>
      <c r="V89" s="2"/>
      <c r="W89" s="2"/>
      <c r="X89" s="2" t="s">
        <v>1293</v>
      </c>
      <c r="Y89" s="2">
        <v>3</v>
      </c>
      <c r="Z89" s="2" t="s">
        <v>1340</v>
      </c>
      <c r="AA89" s="2" t="s">
        <v>1341</v>
      </c>
    </row>
    <row r="90" spans="1:29" x14ac:dyDescent="0.2">
      <c r="A90" s="2">
        <v>89</v>
      </c>
      <c r="B90" s="2" t="s">
        <v>515</v>
      </c>
      <c r="C90" s="2">
        <v>1</v>
      </c>
      <c r="D90" s="4">
        <v>0.23958333333333334</v>
      </c>
      <c r="E90" s="2">
        <v>1</v>
      </c>
      <c r="F90" s="2"/>
      <c r="G90" s="2"/>
      <c r="H90" s="2">
        <v>10</v>
      </c>
      <c r="I90" s="2" t="s">
        <v>1343</v>
      </c>
      <c r="J90" s="2"/>
      <c r="K90" s="2"/>
      <c r="L90" s="2">
        <v>1</v>
      </c>
      <c r="M90" s="2" t="s">
        <v>517</v>
      </c>
      <c r="N90" s="2"/>
      <c r="O90" s="2"/>
      <c r="P90" s="2">
        <v>1</v>
      </c>
      <c r="Q90" s="2"/>
      <c r="R90" s="2">
        <v>1</v>
      </c>
      <c r="S90" s="2"/>
      <c r="T90" s="2" t="s">
        <v>46</v>
      </c>
      <c r="U90" s="2"/>
      <c r="V90" s="2"/>
      <c r="W90" s="2"/>
      <c r="X90" s="2" t="s">
        <v>69</v>
      </c>
      <c r="Y90" s="2" t="s">
        <v>69</v>
      </c>
      <c r="Z90" s="2" t="s">
        <v>1344</v>
      </c>
      <c r="AA90" s="2" t="s">
        <v>1140</v>
      </c>
    </row>
    <row r="91" spans="1:29" x14ac:dyDescent="0.2">
      <c r="A91" s="2">
        <v>90</v>
      </c>
      <c r="B91" s="2" t="s">
        <v>520</v>
      </c>
      <c r="C91" s="2">
        <v>1</v>
      </c>
      <c r="D91" s="4">
        <v>0.29166666666666669</v>
      </c>
      <c r="E91" s="2">
        <v>1</v>
      </c>
      <c r="F91" s="2"/>
      <c r="G91" s="2"/>
      <c r="H91" s="2">
        <v>10</v>
      </c>
      <c r="I91" s="2" t="s">
        <v>521</v>
      </c>
      <c r="J91" s="2"/>
      <c r="K91" s="2">
        <v>1</v>
      </c>
      <c r="L91" s="2"/>
      <c r="M91" s="2" t="s">
        <v>310</v>
      </c>
      <c r="N91" s="2"/>
      <c r="O91" s="2">
        <v>1</v>
      </c>
      <c r="P91" s="2"/>
      <c r="Q91" s="2"/>
      <c r="R91" s="2">
        <v>1</v>
      </c>
      <c r="S91" s="2"/>
      <c r="T91" s="2" t="s">
        <v>57</v>
      </c>
      <c r="U91" s="2"/>
      <c r="V91" s="2"/>
      <c r="W91" s="2"/>
      <c r="X91" s="2" t="s">
        <v>1072</v>
      </c>
      <c r="Y91" s="2">
        <v>6</v>
      </c>
      <c r="Z91" s="2" t="s">
        <v>1345</v>
      </c>
      <c r="AA91" s="2" t="s">
        <v>1346</v>
      </c>
    </row>
    <row r="92" spans="1:29" x14ac:dyDescent="0.2">
      <c r="A92" s="2">
        <v>91</v>
      </c>
      <c r="B92" s="2" t="s">
        <v>525</v>
      </c>
      <c r="C92" s="2">
        <v>1</v>
      </c>
      <c r="D92" s="4">
        <v>0.39097222222222222</v>
      </c>
      <c r="E92" s="2"/>
      <c r="F92" s="2">
        <v>1</v>
      </c>
      <c r="G92" s="2"/>
      <c r="H92" s="2">
        <v>10</v>
      </c>
      <c r="I92" s="39"/>
      <c r="J92" s="2" t="s">
        <v>527</v>
      </c>
      <c r="K92" s="2"/>
      <c r="L92" s="2">
        <v>1</v>
      </c>
      <c r="M92" s="2" t="s">
        <v>54</v>
      </c>
      <c r="N92" s="2"/>
      <c r="O92" s="2">
        <v>1</v>
      </c>
      <c r="P92" s="2"/>
      <c r="Q92" s="2"/>
      <c r="R92" s="2"/>
      <c r="S92" s="2">
        <v>1</v>
      </c>
      <c r="T92" s="2" t="s">
        <v>63</v>
      </c>
      <c r="U92" s="2"/>
      <c r="V92" s="2"/>
      <c r="W92" s="2"/>
      <c r="X92" s="122" t="s">
        <v>1072</v>
      </c>
      <c r="Y92" s="122">
        <v>6</v>
      </c>
      <c r="Z92" s="2" t="s">
        <v>1347</v>
      </c>
      <c r="AA92" s="2" t="s">
        <v>1348</v>
      </c>
    </row>
    <row r="93" spans="1:29" x14ac:dyDescent="0.2">
      <c r="A93" s="2">
        <v>92</v>
      </c>
      <c r="B93" s="2" t="s">
        <v>530</v>
      </c>
      <c r="C93" s="2">
        <v>1</v>
      </c>
      <c r="D93" s="4">
        <v>0.44236111111111115</v>
      </c>
      <c r="E93" s="2">
        <v>1</v>
      </c>
      <c r="F93" s="2"/>
      <c r="G93" s="2"/>
      <c r="H93" s="2">
        <v>10</v>
      </c>
      <c r="I93" s="2" t="s">
        <v>531</v>
      </c>
      <c r="J93" s="2" t="s">
        <v>532</v>
      </c>
      <c r="K93" s="2">
        <v>1</v>
      </c>
      <c r="L93" s="2"/>
      <c r="M93" s="2" t="s">
        <v>533</v>
      </c>
      <c r="N93" s="2"/>
      <c r="O93" s="2">
        <v>1</v>
      </c>
      <c r="P93" s="2"/>
      <c r="Q93" s="2"/>
      <c r="R93" s="2"/>
      <c r="S93" s="2">
        <v>1</v>
      </c>
      <c r="T93" s="2" t="s">
        <v>46</v>
      </c>
      <c r="U93" s="2"/>
      <c r="V93" s="2"/>
      <c r="W93" s="2"/>
      <c r="X93" s="2" t="s">
        <v>1072</v>
      </c>
      <c r="Y93" s="2">
        <v>6126</v>
      </c>
      <c r="Z93" s="2" t="s">
        <v>1352</v>
      </c>
      <c r="AA93" s="2" t="s">
        <v>1350</v>
      </c>
    </row>
    <row r="94" spans="1:29" x14ac:dyDescent="0.2">
      <c r="A94" s="2">
        <v>93</v>
      </c>
      <c r="B94" s="2" t="s">
        <v>536</v>
      </c>
      <c r="C94" s="2">
        <v>1</v>
      </c>
      <c r="D94" s="4">
        <v>0.45416666666666666</v>
      </c>
      <c r="E94" s="2">
        <v>1</v>
      </c>
      <c r="F94" s="2"/>
      <c r="G94" s="2"/>
      <c r="H94" s="2">
        <v>10</v>
      </c>
      <c r="I94" s="2" t="s">
        <v>537</v>
      </c>
      <c r="J94" s="2" t="s">
        <v>538</v>
      </c>
      <c r="K94" s="2"/>
      <c r="L94" s="2">
        <v>1</v>
      </c>
      <c r="M94" s="2" t="s">
        <v>54</v>
      </c>
      <c r="N94" s="2">
        <v>1</v>
      </c>
      <c r="O94" s="2"/>
      <c r="P94" s="2"/>
      <c r="Q94" s="2"/>
      <c r="R94" s="2"/>
      <c r="S94" s="2">
        <v>1</v>
      </c>
      <c r="T94" s="2" t="s">
        <v>63</v>
      </c>
      <c r="U94" s="2"/>
      <c r="V94" s="2"/>
      <c r="W94" s="2"/>
      <c r="X94" s="2" t="s">
        <v>69</v>
      </c>
      <c r="Y94" s="2" t="s">
        <v>69</v>
      </c>
      <c r="Z94" s="2" t="s">
        <v>1353</v>
      </c>
      <c r="AA94" s="2" t="s">
        <v>1354</v>
      </c>
    </row>
    <row r="95" spans="1:29" x14ac:dyDescent="0.2">
      <c r="A95" s="2">
        <v>94</v>
      </c>
      <c r="B95" s="2" t="s">
        <v>541</v>
      </c>
      <c r="C95" s="2">
        <v>1</v>
      </c>
      <c r="D95" s="4">
        <v>0.59097222222222223</v>
      </c>
      <c r="E95" s="2"/>
      <c r="F95" s="2">
        <v>1</v>
      </c>
      <c r="G95" s="2"/>
      <c r="H95" s="2">
        <v>6</v>
      </c>
      <c r="I95" s="39"/>
      <c r="J95" s="2" t="s">
        <v>543</v>
      </c>
      <c r="K95" s="2">
        <v>1</v>
      </c>
      <c r="L95" s="2"/>
      <c r="M95" s="2" t="s">
        <v>54</v>
      </c>
      <c r="N95" s="2">
        <v>1</v>
      </c>
      <c r="O95" s="2"/>
      <c r="P95" s="2"/>
      <c r="Q95" s="2"/>
      <c r="R95" s="2">
        <v>1</v>
      </c>
      <c r="S95" s="2"/>
      <c r="T95" s="2" t="s">
        <v>59</v>
      </c>
      <c r="U95" s="2"/>
      <c r="V95" s="2"/>
      <c r="W95" s="2"/>
      <c r="X95" s="2" t="s">
        <v>69</v>
      </c>
      <c r="Y95" s="2" t="s">
        <v>69</v>
      </c>
      <c r="Z95" s="2" t="s">
        <v>1355</v>
      </c>
      <c r="AA95" s="2" t="s">
        <v>1356</v>
      </c>
    </row>
    <row r="96" spans="1:29" x14ac:dyDescent="0.2">
      <c r="A96" s="2">
        <v>95</v>
      </c>
      <c r="B96" s="2" t="s">
        <v>545</v>
      </c>
      <c r="C96" s="2">
        <v>1</v>
      </c>
      <c r="D96" s="4">
        <v>0.6972222222222223</v>
      </c>
      <c r="E96" s="2">
        <v>1</v>
      </c>
      <c r="F96" s="2"/>
      <c r="G96" s="2"/>
      <c r="H96" s="2">
        <v>10</v>
      </c>
      <c r="I96" s="2" t="s">
        <v>546</v>
      </c>
      <c r="J96" s="2"/>
      <c r="K96" s="2">
        <v>1</v>
      </c>
      <c r="L96" s="2"/>
      <c r="M96" s="2" t="s">
        <v>255</v>
      </c>
      <c r="N96" s="2"/>
      <c r="O96" s="2"/>
      <c r="P96" s="2"/>
      <c r="Q96" s="2">
        <v>1</v>
      </c>
      <c r="R96" s="2">
        <v>1</v>
      </c>
      <c r="S96" s="2"/>
      <c r="T96" s="2" t="s">
        <v>46</v>
      </c>
      <c r="U96" s="2"/>
      <c r="V96" s="2"/>
      <c r="W96" s="2"/>
      <c r="X96" s="2" t="s">
        <v>1074</v>
      </c>
      <c r="Y96" s="2">
        <v>20</v>
      </c>
      <c r="Z96" s="2" t="s">
        <v>1357</v>
      </c>
      <c r="AA96" s="2" t="s">
        <v>1101</v>
      </c>
    </row>
    <row r="97" spans="1:29" x14ac:dyDescent="0.2">
      <c r="A97" s="2">
        <v>96</v>
      </c>
      <c r="B97" s="2" t="s">
        <v>550</v>
      </c>
      <c r="C97" s="2">
        <v>1</v>
      </c>
      <c r="D97" s="4">
        <v>0.70972222222222225</v>
      </c>
      <c r="E97" s="2">
        <v>1</v>
      </c>
      <c r="F97" s="2"/>
      <c r="G97" s="2"/>
      <c r="H97" s="2">
        <v>6</v>
      </c>
      <c r="I97" s="2" t="s">
        <v>551</v>
      </c>
      <c r="J97" s="2" t="s">
        <v>552</v>
      </c>
      <c r="K97" s="2"/>
      <c r="L97" s="2">
        <v>1</v>
      </c>
      <c r="M97" s="2" t="s">
        <v>54</v>
      </c>
      <c r="N97" s="2"/>
      <c r="O97" s="2"/>
      <c r="P97" s="2">
        <v>1</v>
      </c>
      <c r="Q97" s="2"/>
      <c r="R97" s="2">
        <v>1</v>
      </c>
      <c r="S97" s="2"/>
      <c r="T97" s="2" t="s">
        <v>46</v>
      </c>
      <c r="U97" s="2"/>
      <c r="V97" s="2"/>
      <c r="W97" s="2"/>
      <c r="X97" s="2" t="s">
        <v>69</v>
      </c>
      <c r="Y97" s="2" t="s">
        <v>69</v>
      </c>
      <c r="Z97" s="2" t="s">
        <v>1178</v>
      </c>
      <c r="AA97" s="2" t="s">
        <v>1360</v>
      </c>
    </row>
    <row r="98" spans="1:29" x14ac:dyDescent="0.2">
      <c r="A98" s="2">
        <v>97</v>
      </c>
      <c r="B98" s="2" t="s">
        <v>554</v>
      </c>
      <c r="C98" s="2">
        <v>1</v>
      </c>
      <c r="D98" s="4">
        <v>0.7597222222222223</v>
      </c>
      <c r="E98" s="2"/>
      <c r="F98" s="2">
        <v>1</v>
      </c>
      <c r="G98" s="2"/>
      <c r="H98" s="2">
        <v>6</v>
      </c>
      <c r="I98" s="39"/>
      <c r="J98" s="2"/>
      <c r="K98" s="2"/>
      <c r="L98" s="2">
        <v>1</v>
      </c>
      <c r="M98" s="2" t="s">
        <v>54</v>
      </c>
      <c r="N98" s="2"/>
      <c r="O98" s="2"/>
      <c r="P98" s="2">
        <v>1</v>
      </c>
      <c r="Q98" s="2"/>
      <c r="R98" s="2">
        <v>1</v>
      </c>
      <c r="S98" s="2"/>
      <c r="T98" s="2" t="s">
        <v>63</v>
      </c>
      <c r="U98" s="2"/>
      <c r="V98" s="2"/>
      <c r="W98" s="2"/>
      <c r="X98" s="122" t="s">
        <v>69</v>
      </c>
      <c r="Y98" s="2" t="s">
        <v>69</v>
      </c>
      <c r="Z98" s="2" t="s">
        <v>1243</v>
      </c>
      <c r="AA98" s="2" t="s">
        <v>560</v>
      </c>
    </row>
    <row r="99" spans="1:29" x14ac:dyDescent="0.2">
      <c r="A99" s="2">
        <v>98</v>
      </c>
      <c r="B99" s="2" t="s">
        <v>557</v>
      </c>
      <c r="C99" s="2">
        <v>1</v>
      </c>
      <c r="D99" s="4">
        <v>0.79513888888888884</v>
      </c>
      <c r="E99" s="2">
        <v>1</v>
      </c>
      <c r="F99" s="2"/>
      <c r="G99" s="2"/>
      <c r="H99" s="2">
        <v>6</v>
      </c>
      <c r="I99" s="2" t="s">
        <v>1361</v>
      </c>
      <c r="J99" s="2"/>
      <c r="K99" s="2">
        <v>1</v>
      </c>
      <c r="L99" s="2"/>
      <c r="M99" s="2" t="s">
        <v>310</v>
      </c>
      <c r="N99" s="2"/>
      <c r="O99" s="2">
        <v>1</v>
      </c>
      <c r="P99" s="2"/>
      <c r="Q99" s="2"/>
      <c r="R99" s="2">
        <v>1</v>
      </c>
      <c r="S99" s="2"/>
      <c r="T99" s="2" t="s">
        <v>46</v>
      </c>
      <c r="U99" s="2"/>
      <c r="V99" s="2"/>
      <c r="W99" s="2"/>
      <c r="X99" s="2">
        <v>9</v>
      </c>
      <c r="Y99" s="2" t="s">
        <v>1077</v>
      </c>
      <c r="Z99" s="2" t="s">
        <v>1363</v>
      </c>
      <c r="AA99" s="2" t="s">
        <v>1062</v>
      </c>
    </row>
    <row r="100" spans="1:29" x14ac:dyDescent="0.2">
      <c r="A100" s="2">
        <v>99</v>
      </c>
      <c r="B100" s="2" t="s">
        <v>561</v>
      </c>
      <c r="C100" s="2">
        <v>1</v>
      </c>
      <c r="D100" s="7">
        <v>1.0868055555555556</v>
      </c>
      <c r="E100" s="2">
        <v>1</v>
      </c>
      <c r="F100" s="2"/>
      <c r="G100" s="2"/>
      <c r="H100" s="2">
        <v>6</v>
      </c>
      <c r="I100" s="2" t="s">
        <v>562</v>
      </c>
      <c r="J100" s="2" t="s">
        <v>563</v>
      </c>
      <c r="K100" s="2">
        <v>1</v>
      </c>
      <c r="L100" s="2"/>
      <c r="M100" s="2" t="s">
        <v>258</v>
      </c>
      <c r="N100" s="2">
        <v>1</v>
      </c>
      <c r="O100" s="2"/>
      <c r="P100" s="2"/>
      <c r="Q100" s="2"/>
      <c r="R100" s="2"/>
      <c r="S100" s="2">
        <v>1</v>
      </c>
      <c r="T100" s="2" t="s">
        <v>63</v>
      </c>
      <c r="U100" s="2"/>
      <c r="V100" s="2"/>
      <c r="W100" s="2"/>
      <c r="X100" s="2" t="s">
        <v>69</v>
      </c>
      <c r="Y100" s="2" t="s">
        <v>69</v>
      </c>
      <c r="Z100" s="2" t="s">
        <v>1263</v>
      </c>
      <c r="AA100" s="2" t="s">
        <v>1366</v>
      </c>
    </row>
    <row r="101" spans="1:29" x14ac:dyDescent="0.2">
      <c r="A101" s="2">
        <v>100</v>
      </c>
      <c r="B101" s="2" t="s">
        <v>567</v>
      </c>
      <c r="C101" s="2">
        <v>1</v>
      </c>
      <c r="D101" s="7">
        <v>1.2041666666666666</v>
      </c>
      <c r="E101" s="2">
        <v>1</v>
      </c>
      <c r="F101" s="2"/>
      <c r="G101" s="2"/>
      <c r="H101" s="2">
        <v>6</v>
      </c>
      <c r="I101" s="2" t="s">
        <v>568</v>
      </c>
      <c r="J101" s="2" t="s">
        <v>569</v>
      </c>
      <c r="K101" s="2">
        <v>1</v>
      </c>
      <c r="L101" s="2"/>
      <c r="M101" s="2" t="s">
        <v>54</v>
      </c>
      <c r="N101" s="2">
        <v>1</v>
      </c>
      <c r="O101" s="2"/>
      <c r="P101" s="2"/>
      <c r="Q101" s="2"/>
      <c r="R101" s="2">
        <v>1</v>
      </c>
      <c r="S101" s="2"/>
      <c r="T101" s="2" t="s">
        <v>46</v>
      </c>
      <c r="U101" s="2"/>
      <c r="V101" s="2"/>
      <c r="W101" s="2"/>
      <c r="X101" s="2" t="s">
        <v>69</v>
      </c>
      <c r="Y101" s="2" t="s">
        <v>69</v>
      </c>
      <c r="Z101" s="2" t="s">
        <v>1364</v>
      </c>
      <c r="AA101" s="2" t="s">
        <v>1365</v>
      </c>
    </row>
    <row r="102" spans="1:29" x14ac:dyDescent="0.2">
      <c r="A102" s="2">
        <v>101</v>
      </c>
      <c r="B102" s="2" t="s">
        <v>572</v>
      </c>
      <c r="C102" s="2">
        <v>1</v>
      </c>
      <c r="D102" s="4">
        <v>2.8472222222222222E-2</v>
      </c>
      <c r="E102" s="2">
        <v>1</v>
      </c>
      <c r="F102" s="2"/>
      <c r="G102" s="2">
        <v>1</v>
      </c>
      <c r="H102" s="2">
        <v>10</v>
      </c>
      <c r="I102" s="39"/>
      <c r="J102" s="2" t="s">
        <v>585</v>
      </c>
      <c r="K102" s="2">
        <v>1</v>
      </c>
      <c r="L102" s="2"/>
      <c r="M102" s="2" t="s">
        <v>27</v>
      </c>
      <c r="N102" s="2"/>
      <c r="O102" s="2">
        <v>1</v>
      </c>
      <c r="P102" s="2"/>
      <c r="Q102" s="2"/>
      <c r="R102" s="2">
        <v>1</v>
      </c>
      <c r="S102" s="2"/>
      <c r="T102" s="2" t="s">
        <v>79</v>
      </c>
      <c r="U102" s="2"/>
      <c r="V102" s="2"/>
      <c r="W102" s="2"/>
      <c r="X102" s="11" t="s">
        <v>1072</v>
      </c>
      <c r="Y102" s="2">
        <v>6</v>
      </c>
      <c r="Z102" s="2" t="s">
        <v>1367</v>
      </c>
      <c r="AA102" s="11" t="s">
        <v>1368</v>
      </c>
    </row>
    <row r="103" spans="1:29" x14ac:dyDescent="0.2">
      <c r="A103" s="2">
        <v>102</v>
      </c>
      <c r="B103" s="2" t="s">
        <v>573</v>
      </c>
      <c r="C103" s="2">
        <v>1</v>
      </c>
      <c r="D103" s="4">
        <v>0.16250000000000001</v>
      </c>
      <c r="E103" s="2"/>
      <c r="F103" s="2">
        <v>1</v>
      </c>
      <c r="G103" s="2">
        <v>1</v>
      </c>
      <c r="H103" s="2">
        <v>0</v>
      </c>
      <c r="I103" s="39"/>
      <c r="J103" s="2"/>
      <c r="K103" s="2">
        <v>1</v>
      </c>
      <c r="L103" s="2"/>
      <c r="M103" s="2" t="s">
        <v>27</v>
      </c>
      <c r="N103" s="2"/>
      <c r="O103" s="2">
        <v>1</v>
      </c>
      <c r="P103" s="2"/>
      <c r="Q103" s="2"/>
      <c r="R103" s="2">
        <v>1</v>
      </c>
      <c r="S103" s="2"/>
      <c r="T103" s="2" t="s">
        <v>57</v>
      </c>
      <c r="U103" s="2"/>
      <c r="V103" s="2"/>
      <c r="W103" s="2"/>
      <c r="X103" s="11" t="s">
        <v>592</v>
      </c>
      <c r="Y103" s="2">
        <v>6</v>
      </c>
      <c r="Z103" s="2" t="s">
        <v>1370</v>
      </c>
      <c r="AA103" s="2" t="s">
        <v>1346</v>
      </c>
    </row>
    <row r="104" spans="1:29" x14ac:dyDescent="0.2">
      <c r="A104" s="2">
        <v>103</v>
      </c>
      <c r="B104" s="2" t="s">
        <v>574</v>
      </c>
      <c r="C104" s="2">
        <v>1</v>
      </c>
      <c r="D104" s="4">
        <v>0.27847222222222223</v>
      </c>
      <c r="E104" s="2">
        <v>1</v>
      </c>
      <c r="F104" s="2"/>
      <c r="G104" s="2"/>
      <c r="H104" s="2">
        <v>0</v>
      </c>
      <c r="I104" s="2" t="s">
        <v>595</v>
      </c>
      <c r="J104" s="2"/>
      <c r="K104" s="2"/>
      <c r="L104" s="2">
        <v>1</v>
      </c>
      <c r="M104" s="2" t="s">
        <v>54</v>
      </c>
      <c r="N104" s="2"/>
      <c r="O104" s="2">
        <v>1</v>
      </c>
      <c r="P104" s="2"/>
      <c r="Q104" s="2"/>
      <c r="R104" s="2"/>
      <c r="S104" s="2">
        <v>1</v>
      </c>
      <c r="T104" s="2" t="s">
        <v>59</v>
      </c>
      <c r="U104" s="2" t="s">
        <v>79</v>
      </c>
      <c r="V104" s="2"/>
      <c r="W104" s="2"/>
      <c r="X104" s="11" t="s">
        <v>592</v>
      </c>
      <c r="Y104" s="2">
        <v>6</v>
      </c>
      <c r="Z104" s="2" t="s">
        <v>1372</v>
      </c>
      <c r="AA104" s="2" t="s">
        <v>1371</v>
      </c>
      <c r="AB104" s="2"/>
    </row>
    <row r="105" spans="1:29" x14ac:dyDescent="0.2">
      <c r="A105" s="2">
        <v>104</v>
      </c>
      <c r="B105" s="2" t="s">
        <v>575</v>
      </c>
      <c r="C105" s="2">
        <v>1</v>
      </c>
      <c r="D105" s="4">
        <v>0.32083333333333336</v>
      </c>
      <c r="E105" s="2">
        <v>1</v>
      </c>
      <c r="F105" s="2"/>
      <c r="G105" s="2">
        <v>1</v>
      </c>
      <c r="H105" s="2">
        <v>20</v>
      </c>
      <c r="I105" s="2" t="s">
        <v>600</v>
      </c>
      <c r="J105" s="2" t="s">
        <v>601</v>
      </c>
      <c r="K105" s="2"/>
      <c r="L105" s="2">
        <v>1</v>
      </c>
      <c r="M105" s="2" t="s">
        <v>533</v>
      </c>
      <c r="N105" s="2"/>
      <c r="O105" s="2">
        <v>1</v>
      </c>
      <c r="P105" s="2"/>
      <c r="Q105" s="2"/>
      <c r="R105" s="2">
        <v>1</v>
      </c>
      <c r="S105" s="2"/>
      <c r="T105" s="2" t="s">
        <v>63</v>
      </c>
      <c r="U105" s="2"/>
      <c r="V105" s="2"/>
      <c r="W105" s="2"/>
      <c r="X105" s="11" t="s">
        <v>592</v>
      </c>
      <c r="Y105" s="2">
        <v>6</v>
      </c>
      <c r="Z105" s="2" t="s">
        <v>1243</v>
      </c>
      <c r="AA105" s="2" t="s">
        <v>1373</v>
      </c>
    </row>
    <row r="106" spans="1:29" x14ac:dyDescent="0.2">
      <c r="A106" s="2">
        <v>105</v>
      </c>
      <c r="B106" s="2" t="s">
        <v>576</v>
      </c>
      <c r="C106" s="2">
        <v>1</v>
      </c>
      <c r="D106" s="4">
        <v>0.3659722222222222</v>
      </c>
      <c r="E106" s="2">
        <v>1</v>
      </c>
      <c r="F106" s="2"/>
      <c r="G106" s="2"/>
      <c r="H106" s="2">
        <v>0</v>
      </c>
      <c r="I106" s="2" t="s">
        <v>604</v>
      </c>
      <c r="J106" s="2" t="s">
        <v>605</v>
      </c>
      <c r="K106" s="2"/>
      <c r="L106" s="2">
        <v>1</v>
      </c>
      <c r="M106" s="2" t="s">
        <v>54</v>
      </c>
      <c r="N106" s="2"/>
      <c r="O106" s="2">
        <v>1</v>
      </c>
      <c r="P106" s="2"/>
      <c r="Q106" s="2"/>
      <c r="R106" s="2">
        <v>1</v>
      </c>
      <c r="S106" s="2"/>
      <c r="T106" s="2" t="s">
        <v>63</v>
      </c>
      <c r="U106" s="2" t="s">
        <v>50</v>
      </c>
      <c r="V106" s="2"/>
      <c r="W106" s="2"/>
      <c r="X106" s="123" t="s">
        <v>592</v>
      </c>
      <c r="Y106" s="2">
        <v>6</v>
      </c>
      <c r="Z106" s="122" t="s">
        <v>1243</v>
      </c>
      <c r="AA106" s="122" t="s">
        <v>1373</v>
      </c>
      <c r="AB106" s="2"/>
    </row>
    <row r="107" spans="1:29" x14ac:dyDescent="0.2">
      <c r="A107" s="2">
        <v>106</v>
      </c>
      <c r="B107" s="2" t="s">
        <v>577</v>
      </c>
      <c r="C107" s="2">
        <v>1</v>
      </c>
      <c r="D107" s="4">
        <v>0.43055555555555558</v>
      </c>
      <c r="E107" s="2"/>
      <c r="F107" s="2">
        <v>1</v>
      </c>
      <c r="G107" s="2"/>
      <c r="H107" s="2">
        <v>0</v>
      </c>
      <c r="I107" s="39"/>
      <c r="J107" s="2"/>
      <c r="K107" s="2"/>
      <c r="L107" s="2">
        <v>1</v>
      </c>
      <c r="M107" s="2" t="s">
        <v>54</v>
      </c>
      <c r="N107" s="2"/>
      <c r="O107" s="2">
        <v>1</v>
      </c>
      <c r="P107" s="2"/>
      <c r="Q107" s="2"/>
      <c r="R107" s="2">
        <v>1</v>
      </c>
      <c r="S107" s="2"/>
      <c r="T107" s="2" t="s">
        <v>59</v>
      </c>
      <c r="U107" s="2"/>
      <c r="V107" s="2"/>
      <c r="W107" s="2"/>
      <c r="X107" s="11" t="s">
        <v>592</v>
      </c>
      <c r="Y107" s="2">
        <v>6</v>
      </c>
      <c r="Z107" s="2" t="s">
        <v>1375</v>
      </c>
      <c r="AA107" s="2" t="s">
        <v>1376</v>
      </c>
    </row>
    <row r="108" spans="1:29" x14ac:dyDescent="0.2">
      <c r="A108" s="2">
        <v>107</v>
      </c>
      <c r="B108" s="2" t="s">
        <v>578</v>
      </c>
      <c r="C108" s="2">
        <v>1</v>
      </c>
      <c r="D108" s="4">
        <v>0.51458333333333328</v>
      </c>
      <c r="E108" s="2"/>
      <c r="F108" s="2">
        <v>1</v>
      </c>
      <c r="G108" s="2"/>
      <c r="H108" s="2">
        <v>6</v>
      </c>
      <c r="I108" s="39"/>
      <c r="J108" s="2"/>
      <c r="K108" s="2"/>
      <c r="L108" s="2">
        <v>1</v>
      </c>
      <c r="M108" s="2" t="s">
        <v>27</v>
      </c>
      <c r="N108" s="2"/>
      <c r="O108" s="2">
        <v>1</v>
      </c>
      <c r="P108" s="2"/>
      <c r="Q108" s="2"/>
      <c r="R108" s="2">
        <v>1</v>
      </c>
      <c r="S108" s="2"/>
      <c r="T108" s="2" t="s">
        <v>59</v>
      </c>
      <c r="U108" s="2" t="s">
        <v>159</v>
      </c>
      <c r="V108" s="2"/>
      <c r="W108" s="2"/>
      <c r="X108" s="11" t="s">
        <v>1077</v>
      </c>
      <c r="Y108" s="2">
        <v>9</v>
      </c>
      <c r="Z108" s="2" t="s">
        <v>1377</v>
      </c>
      <c r="AA108" s="2" t="s">
        <v>1084</v>
      </c>
      <c r="AB108" s="2"/>
    </row>
    <row r="109" spans="1:29" x14ac:dyDescent="0.2">
      <c r="A109" s="2">
        <v>108</v>
      </c>
      <c r="B109" s="2" t="s">
        <v>579</v>
      </c>
      <c r="C109" s="2">
        <v>1</v>
      </c>
      <c r="D109" s="4">
        <v>0.52986111111111112</v>
      </c>
      <c r="E109" s="2">
        <v>1</v>
      </c>
      <c r="F109" s="2"/>
      <c r="G109" s="2"/>
      <c r="H109" s="2">
        <v>10</v>
      </c>
      <c r="I109" s="2" t="s">
        <v>614</v>
      </c>
      <c r="J109" s="2" t="s">
        <v>615</v>
      </c>
      <c r="K109" s="2"/>
      <c r="L109" s="2">
        <v>1</v>
      </c>
      <c r="M109" s="122" t="s">
        <v>27</v>
      </c>
      <c r="N109" s="2"/>
      <c r="O109" s="2">
        <v>1</v>
      </c>
      <c r="P109" s="2"/>
      <c r="Q109" s="2"/>
      <c r="R109" s="2">
        <v>1</v>
      </c>
      <c r="S109" s="2"/>
      <c r="T109" s="2" t="s">
        <v>46</v>
      </c>
      <c r="U109" s="2"/>
      <c r="V109" s="2"/>
      <c r="W109" s="2"/>
      <c r="X109" s="11" t="s">
        <v>1077</v>
      </c>
      <c r="Y109" s="2">
        <v>9</v>
      </c>
      <c r="Z109" s="2" t="s">
        <v>1379</v>
      </c>
      <c r="AA109" s="2" t="s">
        <v>1062</v>
      </c>
    </row>
    <row r="110" spans="1:29" x14ac:dyDescent="0.2">
      <c r="A110" s="2">
        <v>109</v>
      </c>
      <c r="B110" s="2" t="s">
        <v>580</v>
      </c>
      <c r="C110" s="2">
        <v>1</v>
      </c>
      <c r="D110" s="4">
        <v>0.8930555555555556</v>
      </c>
      <c r="E110" s="2">
        <v>1</v>
      </c>
      <c r="F110" s="2"/>
      <c r="G110" s="2"/>
      <c r="H110" s="2">
        <v>20</v>
      </c>
      <c r="I110" s="2" t="s">
        <v>618</v>
      </c>
      <c r="J110" s="2" t="s">
        <v>624</v>
      </c>
      <c r="K110" s="2"/>
      <c r="L110" s="2">
        <v>1</v>
      </c>
      <c r="M110" s="2" t="s">
        <v>27</v>
      </c>
      <c r="N110" s="2"/>
      <c r="O110" s="2">
        <v>1</v>
      </c>
      <c r="P110" s="2"/>
      <c r="Q110" s="2"/>
      <c r="R110" s="2">
        <v>1</v>
      </c>
      <c r="S110" s="2"/>
      <c r="T110" s="2" t="s">
        <v>79</v>
      </c>
      <c r="U110" s="2" t="s">
        <v>57</v>
      </c>
      <c r="V110" s="2"/>
      <c r="W110" s="2"/>
      <c r="X110" s="11" t="s">
        <v>592</v>
      </c>
      <c r="Y110" s="11">
        <v>6</v>
      </c>
      <c r="Z110" s="2" t="s">
        <v>1381</v>
      </c>
      <c r="AA110" s="2" t="s">
        <v>1368</v>
      </c>
      <c r="AB110" s="2"/>
    </row>
    <row r="111" spans="1:29" x14ac:dyDescent="0.2">
      <c r="A111" s="2">
        <v>110</v>
      </c>
      <c r="B111" s="2" t="s">
        <v>581</v>
      </c>
      <c r="C111" s="2">
        <v>1</v>
      </c>
      <c r="D111" s="4">
        <v>1.7569444444444447E-2</v>
      </c>
      <c r="E111" s="2">
        <v>1</v>
      </c>
      <c r="F111" s="2"/>
      <c r="G111" s="2"/>
      <c r="H111" s="2">
        <v>10</v>
      </c>
      <c r="I111" s="2" t="s">
        <v>625</v>
      </c>
      <c r="J111" s="2" t="s">
        <v>626</v>
      </c>
      <c r="K111" s="2"/>
      <c r="L111" s="2">
        <v>1</v>
      </c>
      <c r="M111" s="2" t="s">
        <v>27</v>
      </c>
      <c r="N111" s="2"/>
      <c r="O111" s="2">
        <v>1</v>
      </c>
      <c r="P111" s="2"/>
      <c r="Q111" s="2"/>
      <c r="R111" s="2"/>
      <c r="S111" s="2">
        <v>1</v>
      </c>
      <c r="T111" s="2" t="s">
        <v>60</v>
      </c>
      <c r="U111" s="2" t="s">
        <v>627</v>
      </c>
      <c r="V111" s="2"/>
      <c r="W111" s="2"/>
      <c r="X111" s="11" t="s">
        <v>1073</v>
      </c>
      <c r="Y111" s="11" t="s">
        <v>187</v>
      </c>
      <c r="Z111" s="2" t="s">
        <v>1193</v>
      </c>
      <c r="AA111" s="2" t="s">
        <v>1382</v>
      </c>
      <c r="AB111" s="2"/>
    </row>
    <row r="112" spans="1:29" x14ac:dyDescent="0.2">
      <c r="A112" s="2">
        <v>111</v>
      </c>
      <c r="B112" s="2" t="s">
        <v>582</v>
      </c>
      <c r="C112" s="2">
        <v>1</v>
      </c>
      <c r="D112" s="7">
        <v>1.0965277777777778</v>
      </c>
      <c r="E112" s="2">
        <v>1</v>
      </c>
      <c r="F112" s="2"/>
      <c r="G112" s="2"/>
      <c r="H112" s="2">
        <v>10</v>
      </c>
      <c r="I112" s="2" t="s">
        <v>631</v>
      </c>
      <c r="J112" s="2"/>
      <c r="K112" s="2">
        <v>1</v>
      </c>
      <c r="L112" s="2"/>
      <c r="M112" s="2" t="s">
        <v>632</v>
      </c>
      <c r="N112" s="2"/>
      <c r="O112" s="2">
        <v>1</v>
      </c>
      <c r="P112" s="2"/>
      <c r="Q112" s="2"/>
      <c r="R112" s="2"/>
      <c r="S112" s="2">
        <v>1</v>
      </c>
      <c r="T112" s="2" t="s">
        <v>59</v>
      </c>
      <c r="U112" s="2" t="s">
        <v>57</v>
      </c>
      <c r="V112" s="2" t="s">
        <v>208</v>
      </c>
      <c r="W112" s="2"/>
      <c r="X112" s="11" t="s">
        <v>592</v>
      </c>
      <c r="Y112" s="11">
        <v>6</v>
      </c>
      <c r="Z112" s="2" t="s">
        <v>1383</v>
      </c>
      <c r="AA112" s="2" t="s">
        <v>1371</v>
      </c>
      <c r="AB112" s="2"/>
      <c r="AC112" s="2"/>
    </row>
    <row r="113" spans="1:30" x14ac:dyDescent="0.2">
      <c r="A113" s="2">
        <v>112</v>
      </c>
      <c r="B113" s="2" t="s">
        <v>583</v>
      </c>
      <c r="C113" s="2">
        <v>1</v>
      </c>
      <c r="D113" s="7">
        <v>1.8749999999999999E-2</v>
      </c>
      <c r="E113" s="2">
        <v>1</v>
      </c>
      <c r="F113" s="2"/>
      <c r="G113" s="2"/>
      <c r="H113" s="2">
        <v>10</v>
      </c>
      <c r="I113" s="2" t="s">
        <v>637</v>
      </c>
      <c r="J113" s="2" t="s">
        <v>638</v>
      </c>
      <c r="K113" s="2"/>
      <c r="L113" s="2">
        <v>1</v>
      </c>
      <c r="M113" s="2" t="s">
        <v>54</v>
      </c>
      <c r="N113" s="2"/>
      <c r="O113" s="2">
        <v>1</v>
      </c>
      <c r="P113" s="2"/>
      <c r="Q113" s="2"/>
      <c r="R113" s="2">
        <v>1</v>
      </c>
      <c r="S113" s="2"/>
      <c r="T113" s="2" t="s">
        <v>46</v>
      </c>
      <c r="U113" s="2"/>
      <c r="V113" s="2"/>
      <c r="W113" s="2"/>
      <c r="X113" s="2" t="s">
        <v>1077</v>
      </c>
      <c r="Y113" s="2">
        <v>9</v>
      </c>
      <c r="Z113" s="2" t="s">
        <v>1384</v>
      </c>
      <c r="AA113" s="2" t="s">
        <v>1062</v>
      </c>
    </row>
    <row r="114" spans="1:30" s="132" customFormat="1" x14ac:dyDescent="0.2">
      <c r="A114" s="129">
        <v>113</v>
      </c>
      <c r="B114" s="129">
        <v>29</v>
      </c>
      <c r="C114" s="129">
        <v>1</v>
      </c>
      <c r="D114" s="130"/>
      <c r="E114" s="129"/>
      <c r="F114" s="129">
        <v>1</v>
      </c>
      <c r="G114" s="129">
        <v>1</v>
      </c>
      <c r="H114" s="129">
        <v>6</v>
      </c>
      <c r="I114" s="39"/>
      <c r="J114" s="129"/>
      <c r="K114" s="129"/>
      <c r="L114" s="129">
        <v>1</v>
      </c>
      <c r="M114" s="129" t="s">
        <v>27</v>
      </c>
      <c r="N114" s="129"/>
      <c r="O114" s="129">
        <v>1</v>
      </c>
      <c r="P114" s="129"/>
      <c r="Q114" s="129"/>
      <c r="R114" s="129">
        <v>1</v>
      </c>
      <c r="S114" s="129"/>
      <c r="T114" s="129" t="s">
        <v>59</v>
      </c>
      <c r="U114" s="129"/>
      <c r="V114" s="129"/>
      <c r="W114" s="129"/>
      <c r="X114" s="131" t="s">
        <v>1077</v>
      </c>
      <c r="Y114" s="131">
        <v>9</v>
      </c>
      <c r="Z114" s="129" t="s">
        <v>1387</v>
      </c>
      <c r="AA114" s="122" t="s">
        <v>1084</v>
      </c>
    </row>
    <row r="115" spans="1:30" x14ac:dyDescent="0.2">
      <c r="A115" s="2">
        <v>114</v>
      </c>
      <c r="B115" s="2">
        <v>30</v>
      </c>
      <c r="C115" s="2">
        <v>1</v>
      </c>
      <c r="D115" s="7">
        <v>1.0020833333333334</v>
      </c>
      <c r="E115" s="2">
        <v>1</v>
      </c>
      <c r="F115" s="2"/>
      <c r="G115" s="2"/>
      <c r="H115" s="2">
        <v>20</v>
      </c>
      <c r="I115" s="2" t="s">
        <v>644</v>
      </c>
      <c r="J115" s="2" t="s">
        <v>645</v>
      </c>
      <c r="K115" s="2"/>
      <c r="L115" s="2">
        <v>1</v>
      </c>
      <c r="M115" s="2" t="s">
        <v>310</v>
      </c>
      <c r="N115" s="2"/>
      <c r="O115" s="2">
        <v>1</v>
      </c>
      <c r="P115" s="2"/>
      <c r="Q115" s="2"/>
      <c r="R115" s="2"/>
      <c r="S115" s="2">
        <v>1</v>
      </c>
      <c r="T115" s="2" t="s">
        <v>63</v>
      </c>
      <c r="U115" s="2"/>
      <c r="V115" s="2"/>
      <c r="W115" s="2"/>
      <c r="X115" s="11" t="s">
        <v>1272</v>
      </c>
      <c r="Y115" s="11">
        <v>3</v>
      </c>
      <c r="Z115" s="2" t="s">
        <v>1386</v>
      </c>
      <c r="AA115" s="2" t="s">
        <v>1388</v>
      </c>
    </row>
    <row r="116" spans="1:30" x14ac:dyDescent="0.2">
      <c r="A116" s="2">
        <v>115</v>
      </c>
      <c r="B116" s="2">
        <v>31</v>
      </c>
      <c r="C116" s="2">
        <v>1</v>
      </c>
      <c r="D116" s="4">
        <v>0.47083333333333338</v>
      </c>
      <c r="E116" s="2"/>
      <c r="F116" s="2">
        <v>1</v>
      </c>
      <c r="G116" s="2"/>
      <c r="H116" s="2">
        <v>0</v>
      </c>
      <c r="I116" s="39"/>
      <c r="J116" s="2" t="s">
        <v>648</v>
      </c>
      <c r="K116" s="2"/>
      <c r="L116" s="2">
        <v>1</v>
      </c>
      <c r="M116" s="2" t="s">
        <v>54</v>
      </c>
      <c r="N116" s="2"/>
      <c r="O116" s="2">
        <v>1</v>
      </c>
      <c r="P116" s="2"/>
      <c r="Q116" s="2"/>
      <c r="R116" s="2"/>
      <c r="S116" s="2">
        <v>1</v>
      </c>
      <c r="T116" s="2" t="s">
        <v>63</v>
      </c>
      <c r="U116" s="2"/>
      <c r="V116" s="2"/>
      <c r="W116" s="2"/>
      <c r="X116" s="11" t="s">
        <v>1112</v>
      </c>
      <c r="Y116" s="11" t="s">
        <v>326</v>
      </c>
      <c r="Z116" s="2" t="s">
        <v>1389</v>
      </c>
      <c r="AA116" s="2" t="s">
        <v>1300</v>
      </c>
    </row>
    <row r="117" spans="1:30" x14ac:dyDescent="0.2">
      <c r="A117" s="2">
        <v>116</v>
      </c>
      <c r="B117" s="2">
        <v>32</v>
      </c>
      <c r="C117" s="2">
        <v>1</v>
      </c>
      <c r="D117" s="4">
        <v>0.19791666666666666</v>
      </c>
      <c r="E117" s="2"/>
      <c r="F117" s="2">
        <v>1</v>
      </c>
      <c r="G117" s="2"/>
      <c r="H117" s="2">
        <v>0</v>
      </c>
      <c r="I117" s="39"/>
      <c r="J117" s="2"/>
      <c r="K117" s="2"/>
      <c r="L117" s="2">
        <v>1</v>
      </c>
      <c r="M117" s="2" t="s">
        <v>54</v>
      </c>
      <c r="N117" s="2"/>
      <c r="O117" s="2">
        <v>1</v>
      </c>
      <c r="P117" s="2"/>
      <c r="Q117" s="2"/>
      <c r="R117" s="2">
        <v>1</v>
      </c>
      <c r="S117" s="2"/>
      <c r="T117" s="2" t="s">
        <v>46</v>
      </c>
      <c r="U117" s="2"/>
      <c r="V117" s="2"/>
      <c r="W117" s="2"/>
      <c r="X117" s="2" t="s">
        <v>1072</v>
      </c>
      <c r="Y117" s="2">
        <v>6</v>
      </c>
      <c r="Z117" s="2" t="s">
        <v>1392</v>
      </c>
      <c r="AA117" s="2" t="s">
        <v>1390</v>
      </c>
    </row>
    <row r="118" spans="1:30" x14ac:dyDescent="0.2">
      <c r="A118" s="2">
        <v>117</v>
      </c>
      <c r="B118" s="2" t="s">
        <v>654</v>
      </c>
      <c r="C118" s="2">
        <v>1</v>
      </c>
      <c r="D118" s="12">
        <v>0.11041666666666666</v>
      </c>
      <c r="E118" s="2">
        <v>1</v>
      </c>
      <c r="F118" s="2"/>
      <c r="G118" s="2"/>
      <c r="H118" s="2">
        <v>6</v>
      </c>
      <c r="I118" s="2" t="s">
        <v>662</v>
      </c>
      <c r="J118" s="2"/>
      <c r="K118" s="2">
        <v>1</v>
      </c>
      <c r="L118" s="2"/>
      <c r="M118" s="2" t="s">
        <v>310</v>
      </c>
      <c r="N118" s="2"/>
      <c r="O118" s="2">
        <v>1</v>
      </c>
      <c r="P118" s="2"/>
      <c r="Q118" s="2"/>
      <c r="R118" s="2">
        <v>1</v>
      </c>
      <c r="S118" s="2"/>
      <c r="T118" s="2" t="s">
        <v>59</v>
      </c>
      <c r="U118" s="2"/>
      <c r="V118" s="2"/>
      <c r="W118" s="2"/>
      <c r="X118" s="11" t="s">
        <v>1077</v>
      </c>
      <c r="Y118" s="2">
        <v>9</v>
      </c>
      <c r="Z118" s="2" t="s">
        <v>1377</v>
      </c>
      <c r="AA118" s="2" t="s">
        <v>1084</v>
      </c>
    </row>
    <row r="119" spans="1:30" x14ac:dyDescent="0.2">
      <c r="A119" s="2">
        <v>118</v>
      </c>
      <c r="B119" s="2" t="s">
        <v>655</v>
      </c>
      <c r="C119" s="2">
        <v>1</v>
      </c>
      <c r="D119" s="4">
        <v>0.13680555555555554</v>
      </c>
      <c r="E119" s="2">
        <v>1</v>
      </c>
      <c r="F119" s="2"/>
      <c r="G119" s="2"/>
      <c r="H119" s="2">
        <v>6</v>
      </c>
      <c r="I119" s="2" t="s">
        <v>664</v>
      </c>
      <c r="J119" s="2"/>
      <c r="K119" s="2"/>
      <c r="L119" s="2">
        <v>1</v>
      </c>
      <c r="M119" s="2" t="s">
        <v>54</v>
      </c>
      <c r="N119" s="2"/>
      <c r="O119" s="2">
        <v>1</v>
      </c>
      <c r="P119" s="2"/>
      <c r="Q119" s="2"/>
      <c r="R119" s="2">
        <v>1</v>
      </c>
      <c r="S119" s="2"/>
      <c r="T119" s="2" t="s">
        <v>46</v>
      </c>
      <c r="U119" s="2"/>
      <c r="V119" s="2"/>
      <c r="W119" s="2"/>
      <c r="X119" s="13" t="s">
        <v>1073</v>
      </c>
      <c r="Y119" s="11" t="s">
        <v>187</v>
      </c>
      <c r="Z119" s="2" t="s">
        <v>1393</v>
      </c>
      <c r="AA119" s="2" t="s">
        <v>1394</v>
      </c>
    </row>
    <row r="120" spans="1:30" x14ac:dyDescent="0.2">
      <c r="A120" s="2">
        <v>119</v>
      </c>
      <c r="B120" s="2" t="s">
        <v>656</v>
      </c>
      <c r="C120" s="2">
        <v>1</v>
      </c>
      <c r="D120" s="4">
        <v>0.3347222222222222</v>
      </c>
      <c r="E120" s="2"/>
      <c r="F120" s="2">
        <v>1</v>
      </c>
      <c r="G120" s="2"/>
      <c r="H120" s="2">
        <v>6</v>
      </c>
      <c r="I120" s="2" t="s">
        <v>668</v>
      </c>
      <c r="J120" s="2"/>
      <c r="K120" s="2"/>
      <c r="L120" s="2">
        <v>1</v>
      </c>
      <c r="M120" s="2" t="s">
        <v>310</v>
      </c>
      <c r="N120" s="2"/>
      <c r="O120" s="2">
        <v>1</v>
      </c>
      <c r="P120" s="2"/>
      <c r="Q120" s="2"/>
      <c r="R120" s="2">
        <v>1</v>
      </c>
      <c r="S120" s="2">
        <v>1</v>
      </c>
      <c r="T120" s="2" t="s">
        <v>208</v>
      </c>
      <c r="U120" s="2" t="s">
        <v>50</v>
      </c>
      <c r="V120" s="2"/>
      <c r="W120" s="2"/>
      <c r="X120" s="11" t="s">
        <v>1077</v>
      </c>
      <c r="Y120" s="11">
        <v>9</v>
      </c>
      <c r="Z120" s="2" t="s">
        <v>1395</v>
      </c>
      <c r="AA120" s="2" t="s">
        <v>1396</v>
      </c>
      <c r="AB120" s="2"/>
      <c r="AC120" s="11"/>
      <c r="AD120" s="11"/>
    </row>
    <row r="121" spans="1:30" x14ac:dyDescent="0.2">
      <c r="A121" s="2">
        <v>120</v>
      </c>
      <c r="B121" s="2" t="s">
        <v>657</v>
      </c>
      <c r="C121" s="2">
        <v>1</v>
      </c>
      <c r="D121" s="4">
        <v>0.35694444444444445</v>
      </c>
      <c r="E121" s="2">
        <v>1</v>
      </c>
      <c r="F121" s="2"/>
      <c r="G121" s="2"/>
      <c r="H121" s="2">
        <v>6</v>
      </c>
      <c r="I121" s="2" t="s">
        <v>672</v>
      </c>
      <c r="J121" s="2"/>
      <c r="K121" s="2">
        <v>1</v>
      </c>
      <c r="L121" s="2"/>
      <c r="M121" s="2" t="s">
        <v>310</v>
      </c>
      <c r="N121" s="2"/>
      <c r="O121" s="2">
        <v>1</v>
      </c>
      <c r="P121" s="2"/>
      <c r="Q121" s="2"/>
      <c r="R121" s="2">
        <v>1</v>
      </c>
      <c r="S121" s="2"/>
      <c r="T121" s="2" t="s">
        <v>50</v>
      </c>
      <c r="U121" s="2"/>
      <c r="V121" s="2"/>
      <c r="W121" s="2"/>
      <c r="X121" s="11" t="s">
        <v>1073</v>
      </c>
      <c r="Y121" s="11" t="s">
        <v>187</v>
      </c>
      <c r="Z121" s="2" t="s">
        <v>1399</v>
      </c>
      <c r="AA121" s="2" t="s">
        <v>1071</v>
      </c>
      <c r="AC121" s="11"/>
      <c r="AD121" s="11"/>
    </row>
    <row r="122" spans="1:30" x14ac:dyDescent="0.2">
      <c r="A122" s="2">
        <v>121</v>
      </c>
      <c r="B122" s="2" t="s">
        <v>658</v>
      </c>
      <c r="C122" s="2">
        <v>1</v>
      </c>
      <c r="D122" s="4">
        <v>0.41597222222222219</v>
      </c>
      <c r="E122" s="2">
        <v>1</v>
      </c>
      <c r="F122" s="2"/>
      <c r="G122" s="2"/>
      <c r="H122" s="2">
        <v>6</v>
      </c>
      <c r="I122" s="2" t="s">
        <v>676</v>
      </c>
      <c r="J122" s="2" t="s">
        <v>250</v>
      </c>
      <c r="K122" s="2">
        <v>1</v>
      </c>
      <c r="L122" s="2"/>
      <c r="M122" s="2" t="s">
        <v>310</v>
      </c>
      <c r="N122" s="2"/>
      <c r="O122" s="2">
        <v>1</v>
      </c>
      <c r="P122" s="2"/>
      <c r="Q122" s="2"/>
      <c r="R122" s="2">
        <v>1</v>
      </c>
      <c r="S122" s="2"/>
      <c r="T122" s="2" t="s">
        <v>59</v>
      </c>
      <c r="U122" s="2"/>
      <c r="V122" s="2"/>
      <c r="W122" s="2"/>
      <c r="X122" s="11" t="s">
        <v>1077</v>
      </c>
      <c r="Y122" s="2">
        <v>9</v>
      </c>
      <c r="Z122" s="2" t="s">
        <v>1401</v>
      </c>
      <c r="AA122" s="2" t="s">
        <v>1084</v>
      </c>
      <c r="AC122" s="11"/>
      <c r="AD122" s="11"/>
    </row>
    <row r="123" spans="1:30" x14ac:dyDescent="0.2">
      <c r="A123" s="2">
        <v>122</v>
      </c>
      <c r="B123" s="2" t="s">
        <v>659</v>
      </c>
      <c r="C123" s="2">
        <v>1</v>
      </c>
      <c r="D123" s="4">
        <v>0.4861111111111111</v>
      </c>
      <c r="E123" s="2">
        <v>1</v>
      </c>
      <c r="F123" s="2"/>
      <c r="G123" s="2"/>
      <c r="H123" s="2">
        <v>6</v>
      </c>
      <c r="I123" s="2" t="s">
        <v>1403</v>
      </c>
      <c r="J123" s="2" t="s">
        <v>679</v>
      </c>
      <c r="K123" s="2">
        <v>1</v>
      </c>
      <c r="L123" s="2"/>
      <c r="M123" s="2" t="s">
        <v>310</v>
      </c>
      <c r="N123" s="2"/>
      <c r="O123" s="2">
        <v>1</v>
      </c>
      <c r="P123" s="2"/>
      <c r="Q123" s="2"/>
      <c r="R123" s="2">
        <v>1</v>
      </c>
      <c r="S123" s="2"/>
      <c r="T123" s="2" t="s">
        <v>59</v>
      </c>
      <c r="U123" s="2"/>
      <c r="V123" s="2"/>
      <c r="W123" s="2"/>
      <c r="X123" s="11" t="s">
        <v>1077</v>
      </c>
      <c r="Y123" s="2">
        <v>9</v>
      </c>
      <c r="Z123" s="128" t="s">
        <v>1377</v>
      </c>
      <c r="AA123" s="2" t="s">
        <v>1084</v>
      </c>
      <c r="AC123" s="11"/>
      <c r="AD123" s="11"/>
    </row>
    <row r="124" spans="1:30" x14ac:dyDescent="0.2">
      <c r="A124" s="2">
        <v>123</v>
      </c>
      <c r="B124" s="2" t="s">
        <v>660</v>
      </c>
      <c r="C124" s="2">
        <v>1</v>
      </c>
      <c r="D124" s="4">
        <v>0.49583333333333335</v>
      </c>
      <c r="E124" s="2">
        <v>1</v>
      </c>
      <c r="F124" s="2"/>
      <c r="G124" s="2"/>
      <c r="H124" s="2">
        <v>10</v>
      </c>
      <c r="I124" s="2" t="s">
        <v>1525</v>
      </c>
      <c r="J124" s="2" t="s">
        <v>685</v>
      </c>
      <c r="K124" s="2"/>
      <c r="L124" s="2">
        <v>1</v>
      </c>
      <c r="M124" s="2" t="s">
        <v>258</v>
      </c>
      <c r="N124" s="2"/>
      <c r="O124" s="2">
        <v>1</v>
      </c>
      <c r="P124" s="2"/>
      <c r="Q124" s="2"/>
      <c r="R124" s="2">
        <v>1</v>
      </c>
      <c r="S124" s="2"/>
      <c r="T124" s="2" t="s">
        <v>63</v>
      </c>
      <c r="U124" s="2"/>
      <c r="V124" s="2"/>
      <c r="W124" s="2"/>
      <c r="X124" s="11" t="s">
        <v>1073</v>
      </c>
      <c r="Y124" s="11" t="s">
        <v>187</v>
      </c>
      <c r="Z124" s="2" t="s">
        <v>1404</v>
      </c>
      <c r="AA124" s="2" t="s">
        <v>1405</v>
      </c>
    </row>
    <row r="125" spans="1:30" x14ac:dyDescent="0.2">
      <c r="A125" s="14">
        <v>124</v>
      </c>
      <c r="B125" s="14">
        <v>34</v>
      </c>
      <c r="C125" s="14">
        <v>1</v>
      </c>
      <c r="D125" s="15"/>
      <c r="E125" s="14"/>
      <c r="F125" s="14"/>
      <c r="G125" s="14"/>
      <c r="H125" s="14"/>
      <c r="I125" s="14"/>
      <c r="J125" s="14"/>
      <c r="K125" s="14"/>
      <c r="L125" s="14"/>
      <c r="M125" s="14"/>
      <c r="N125" s="14"/>
      <c r="O125" s="14"/>
      <c r="P125" s="14"/>
      <c r="Q125" s="14"/>
      <c r="R125" s="14"/>
      <c r="S125" s="14"/>
      <c r="T125" s="14"/>
      <c r="U125" s="14"/>
      <c r="V125" s="14"/>
      <c r="W125" s="14"/>
      <c r="X125" s="14"/>
      <c r="Y125" s="14"/>
      <c r="Z125" s="14"/>
      <c r="AA125" s="14"/>
      <c r="AB125" s="16"/>
      <c r="AC125" s="16"/>
      <c r="AD125" s="16"/>
    </row>
    <row r="126" spans="1:30" x14ac:dyDescent="0.2">
      <c r="A126" s="2">
        <v>125</v>
      </c>
      <c r="B126" s="2" t="s">
        <v>688</v>
      </c>
      <c r="C126" s="2">
        <v>1</v>
      </c>
      <c r="D126" s="4">
        <v>6.5972222222222224E-2</v>
      </c>
      <c r="E126" s="2">
        <v>1</v>
      </c>
      <c r="F126" s="2"/>
      <c r="G126" s="2"/>
      <c r="H126" s="2">
        <v>10</v>
      </c>
      <c r="I126" s="2" t="s">
        <v>692</v>
      </c>
      <c r="J126" s="2" t="s">
        <v>693</v>
      </c>
      <c r="K126" s="2">
        <v>1</v>
      </c>
      <c r="L126" s="2"/>
      <c r="M126" s="2" t="s">
        <v>353</v>
      </c>
      <c r="N126" s="2"/>
      <c r="O126" s="2">
        <v>1</v>
      </c>
      <c r="P126" s="2"/>
      <c r="Q126" s="2"/>
      <c r="R126" s="2">
        <v>1</v>
      </c>
      <c r="S126" s="2"/>
      <c r="T126" s="2" t="s">
        <v>59</v>
      </c>
      <c r="U126" s="2"/>
      <c r="V126" s="2"/>
      <c r="W126" s="2"/>
      <c r="X126" s="2" t="s">
        <v>1072</v>
      </c>
      <c r="Y126" s="2">
        <v>6</v>
      </c>
      <c r="Z126" s="2" t="s">
        <v>1406</v>
      </c>
      <c r="AA126" s="2" t="s">
        <v>1376</v>
      </c>
    </row>
    <row r="127" spans="1:30" x14ac:dyDescent="0.2">
      <c r="A127" s="2">
        <v>126</v>
      </c>
      <c r="B127" s="2" t="s">
        <v>689</v>
      </c>
      <c r="C127" s="2">
        <v>1</v>
      </c>
      <c r="D127" s="4">
        <v>0.33055555555555555</v>
      </c>
      <c r="E127" s="2">
        <v>1</v>
      </c>
      <c r="F127" s="2"/>
      <c r="G127" s="2"/>
      <c r="H127" s="2">
        <v>10</v>
      </c>
      <c r="I127" s="2" t="s">
        <v>1407</v>
      </c>
      <c r="J127" s="2" t="s">
        <v>697</v>
      </c>
      <c r="K127" s="2"/>
      <c r="L127" s="2">
        <v>1</v>
      </c>
      <c r="M127" s="2" t="s">
        <v>54</v>
      </c>
      <c r="N127" s="2"/>
      <c r="O127" s="2">
        <v>1</v>
      </c>
      <c r="P127" s="2"/>
      <c r="Q127" s="2"/>
      <c r="R127" s="2">
        <v>1</v>
      </c>
      <c r="S127" s="2"/>
      <c r="T127" s="2" t="s">
        <v>88</v>
      </c>
      <c r="U127" s="2"/>
      <c r="V127" s="2"/>
      <c r="W127" s="2"/>
      <c r="X127" s="11" t="s">
        <v>592</v>
      </c>
      <c r="Y127" s="11">
        <v>6</v>
      </c>
      <c r="Z127" s="2" t="s">
        <v>1408</v>
      </c>
      <c r="AA127" s="2" t="s">
        <v>1409</v>
      </c>
    </row>
    <row r="128" spans="1:30" x14ac:dyDescent="0.2">
      <c r="A128" s="2">
        <v>127</v>
      </c>
      <c r="B128" s="2" t="s">
        <v>690</v>
      </c>
      <c r="C128" s="2">
        <v>1</v>
      </c>
      <c r="D128" s="4">
        <v>0.65763888888888888</v>
      </c>
      <c r="E128" s="2">
        <v>1</v>
      </c>
      <c r="F128" s="2"/>
      <c r="G128" s="2"/>
      <c r="H128" s="2">
        <v>10</v>
      </c>
      <c r="I128" s="2" t="s">
        <v>700</v>
      </c>
      <c r="J128" s="2" t="s">
        <v>701</v>
      </c>
      <c r="K128" s="2"/>
      <c r="L128" s="2">
        <v>1</v>
      </c>
      <c r="M128" s="2" t="s">
        <v>353</v>
      </c>
      <c r="N128" s="2"/>
      <c r="O128" s="2">
        <v>1</v>
      </c>
      <c r="P128" s="2"/>
      <c r="Q128" s="2"/>
      <c r="R128" s="2">
        <v>1</v>
      </c>
      <c r="S128" s="2"/>
      <c r="T128" s="2" t="s">
        <v>88</v>
      </c>
      <c r="U128" s="2"/>
      <c r="V128" s="2"/>
      <c r="W128" s="2"/>
      <c r="X128" s="11" t="s">
        <v>592</v>
      </c>
      <c r="Y128" s="11">
        <v>6</v>
      </c>
      <c r="Z128" s="128" t="s">
        <v>1408</v>
      </c>
      <c r="AA128" s="128" t="s">
        <v>1409</v>
      </c>
    </row>
    <row r="129" spans="1:30" x14ac:dyDescent="0.2">
      <c r="A129" s="2">
        <v>128</v>
      </c>
      <c r="B129" s="2" t="s">
        <v>691</v>
      </c>
      <c r="C129" s="2">
        <v>1</v>
      </c>
      <c r="D129" s="4">
        <v>0.6875</v>
      </c>
      <c r="E129" s="2">
        <v>1</v>
      </c>
      <c r="F129" s="2"/>
      <c r="G129" s="2"/>
      <c r="H129" s="2">
        <v>10</v>
      </c>
      <c r="I129" s="2" t="s">
        <v>703</v>
      </c>
      <c r="J129" s="2" t="s">
        <v>704</v>
      </c>
      <c r="K129" s="2"/>
      <c r="L129" s="2">
        <v>1</v>
      </c>
      <c r="M129" s="2" t="s">
        <v>353</v>
      </c>
      <c r="N129" s="2"/>
      <c r="O129" s="2">
        <v>1</v>
      </c>
      <c r="P129" s="2"/>
      <c r="Q129" s="2"/>
      <c r="R129" s="2">
        <v>1</v>
      </c>
      <c r="S129" s="2"/>
      <c r="T129" s="2" t="s">
        <v>88</v>
      </c>
      <c r="U129" s="2"/>
      <c r="V129" s="2"/>
      <c r="W129" s="2"/>
      <c r="X129" s="11" t="s">
        <v>592</v>
      </c>
      <c r="Y129" s="11">
        <v>6</v>
      </c>
      <c r="Z129" s="128" t="s">
        <v>1408</v>
      </c>
      <c r="AA129" s="128" t="s">
        <v>1409</v>
      </c>
    </row>
    <row r="130" spans="1:30" x14ac:dyDescent="0.2">
      <c r="A130" s="2">
        <v>129</v>
      </c>
      <c r="B130" s="2">
        <v>36</v>
      </c>
      <c r="C130" s="2">
        <v>1</v>
      </c>
      <c r="D130" s="4">
        <v>6.5972222222222224E-2</v>
      </c>
      <c r="E130" s="2">
        <v>1</v>
      </c>
      <c r="F130" s="2"/>
      <c r="G130" s="2"/>
      <c r="H130" s="2">
        <v>5</v>
      </c>
      <c r="I130" s="2" t="s">
        <v>705</v>
      </c>
      <c r="J130" s="2" t="s">
        <v>706</v>
      </c>
      <c r="K130" s="2">
        <v>1</v>
      </c>
      <c r="L130" s="2"/>
      <c r="M130" s="2" t="s">
        <v>353</v>
      </c>
      <c r="N130" s="2"/>
      <c r="O130" s="2">
        <v>1</v>
      </c>
      <c r="P130" s="2"/>
      <c r="Q130" s="2"/>
      <c r="R130" s="2">
        <v>1</v>
      </c>
      <c r="S130" s="2"/>
      <c r="T130" s="2" t="s">
        <v>208</v>
      </c>
      <c r="U130" s="2"/>
      <c r="V130" s="2"/>
      <c r="W130" s="2"/>
      <c r="X130" s="11" t="s">
        <v>1073</v>
      </c>
      <c r="Y130" s="11" t="s">
        <v>187</v>
      </c>
      <c r="Z130" s="2" t="s">
        <v>1411</v>
      </c>
      <c r="AA130" s="2" t="s">
        <v>1410</v>
      </c>
      <c r="AC130" s="11"/>
      <c r="AD130" s="11"/>
    </row>
    <row r="131" spans="1:30" x14ac:dyDescent="0.2">
      <c r="A131" s="2">
        <v>130</v>
      </c>
      <c r="B131" s="2">
        <v>37</v>
      </c>
      <c r="C131" s="2">
        <v>1</v>
      </c>
      <c r="D131" s="4">
        <v>0.37777777777777777</v>
      </c>
      <c r="E131" s="2">
        <v>1</v>
      </c>
      <c r="F131" s="2"/>
      <c r="G131" s="2"/>
      <c r="H131" s="2">
        <v>10</v>
      </c>
      <c r="I131" s="2" t="s">
        <v>713</v>
      </c>
      <c r="J131" s="2" t="s">
        <v>714</v>
      </c>
      <c r="K131" s="2"/>
      <c r="L131" s="2">
        <v>1</v>
      </c>
      <c r="M131" s="2" t="s">
        <v>274</v>
      </c>
      <c r="N131" s="2"/>
      <c r="O131" s="2">
        <v>1</v>
      </c>
      <c r="P131" s="2"/>
      <c r="Q131" s="2"/>
      <c r="R131" s="2">
        <v>1</v>
      </c>
      <c r="S131" s="2"/>
      <c r="T131" s="2" t="s">
        <v>59</v>
      </c>
      <c r="U131" s="2"/>
      <c r="V131" s="2"/>
      <c r="W131" s="2"/>
      <c r="X131" s="11" t="s">
        <v>1077</v>
      </c>
      <c r="Y131" s="11">
        <v>9</v>
      </c>
      <c r="Z131" s="2" t="s">
        <v>1412</v>
      </c>
      <c r="AA131" s="2" t="s">
        <v>1084</v>
      </c>
    </row>
    <row r="132" spans="1:30" x14ac:dyDescent="0.2">
      <c r="A132" s="2">
        <v>131</v>
      </c>
      <c r="B132" s="2" t="s">
        <v>717</v>
      </c>
      <c r="C132" s="2">
        <v>1</v>
      </c>
      <c r="D132" s="4">
        <v>0.13055555555555556</v>
      </c>
      <c r="E132" s="2">
        <v>1</v>
      </c>
      <c r="F132" s="2"/>
      <c r="G132" s="2"/>
      <c r="H132" s="2">
        <v>10</v>
      </c>
      <c r="I132" s="2" t="s">
        <v>1526</v>
      </c>
      <c r="J132" s="2"/>
      <c r="K132" s="2">
        <v>1</v>
      </c>
      <c r="L132" s="2"/>
      <c r="M132" s="2" t="s">
        <v>353</v>
      </c>
      <c r="N132" s="2"/>
      <c r="O132" s="2">
        <v>1</v>
      </c>
      <c r="P132" s="2"/>
      <c r="Q132" s="2"/>
      <c r="R132" s="2">
        <v>1</v>
      </c>
      <c r="S132" s="2"/>
      <c r="T132" s="2" t="s">
        <v>60</v>
      </c>
      <c r="U132" s="2"/>
      <c r="V132" s="2"/>
      <c r="W132" s="2"/>
      <c r="X132" s="11" t="s">
        <v>592</v>
      </c>
      <c r="Y132" s="11">
        <v>6</v>
      </c>
      <c r="Z132" s="2" t="s">
        <v>1413</v>
      </c>
      <c r="AA132" s="2" t="s">
        <v>1414</v>
      </c>
      <c r="AD132" s="11"/>
    </row>
    <row r="133" spans="1:30" x14ac:dyDescent="0.2">
      <c r="A133" s="2">
        <v>132</v>
      </c>
      <c r="B133" s="2" t="s">
        <v>718</v>
      </c>
      <c r="C133" s="2">
        <v>1</v>
      </c>
      <c r="D133" s="4">
        <v>0.2076388888888889</v>
      </c>
      <c r="E133" s="2">
        <v>1</v>
      </c>
      <c r="F133" s="2"/>
      <c r="G133" s="2"/>
      <c r="H133" s="2">
        <v>10</v>
      </c>
      <c r="I133" s="2" t="s">
        <v>731</v>
      </c>
      <c r="J133" s="2"/>
      <c r="K133" s="2"/>
      <c r="L133" s="2">
        <v>1</v>
      </c>
      <c r="M133" s="2" t="s">
        <v>353</v>
      </c>
      <c r="N133" s="2"/>
      <c r="O133" s="2">
        <v>1</v>
      </c>
      <c r="P133" s="2"/>
      <c r="Q133" s="2">
        <v>1</v>
      </c>
      <c r="R133" s="2">
        <v>1</v>
      </c>
      <c r="S133" s="2"/>
      <c r="T133" s="2" t="s">
        <v>46</v>
      </c>
      <c r="U133" s="2" t="s">
        <v>46</v>
      </c>
      <c r="V133" s="2"/>
      <c r="W133" s="2"/>
      <c r="X133" s="2" t="s">
        <v>1073</v>
      </c>
      <c r="Y133" s="2" t="s">
        <v>187</v>
      </c>
      <c r="Z133" s="2" t="s">
        <v>1416</v>
      </c>
      <c r="AA133" s="2" t="s">
        <v>1105</v>
      </c>
      <c r="AB133" s="2"/>
    </row>
    <row r="134" spans="1:30" x14ac:dyDescent="0.2">
      <c r="A134" s="2">
        <v>133</v>
      </c>
      <c r="B134" s="2" t="s">
        <v>719</v>
      </c>
      <c r="C134" s="2">
        <v>1</v>
      </c>
      <c r="D134" s="4">
        <v>0.23611111111111113</v>
      </c>
      <c r="E134" s="2"/>
      <c r="F134" s="2">
        <v>1</v>
      </c>
      <c r="G134" s="2"/>
      <c r="H134" s="2">
        <v>6</v>
      </c>
      <c r="I134" s="2"/>
      <c r="J134" s="2"/>
      <c r="K134" s="2"/>
      <c r="L134" s="2">
        <v>1</v>
      </c>
      <c r="M134" s="2" t="s">
        <v>265</v>
      </c>
      <c r="N134" s="2"/>
      <c r="O134" s="2">
        <v>1</v>
      </c>
      <c r="P134" s="2"/>
      <c r="Q134" s="2">
        <v>1</v>
      </c>
      <c r="R134" s="2">
        <v>1</v>
      </c>
      <c r="S134" s="2"/>
      <c r="T134" s="2" t="s">
        <v>159</v>
      </c>
      <c r="U134" s="2" t="s">
        <v>50</v>
      </c>
      <c r="V134" s="2"/>
      <c r="W134" s="2"/>
      <c r="X134" s="11" t="s">
        <v>592</v>
      </c>
      <c r="Y134" s="11">
        <v>6</v>
      </c>
      <c r="Z134" s="2" t="s">
        <v>1188</v>
      </c>
      <c r="AA134" s="2" t="s">
        <v>1159</v>
      </c>
      <c r="AB134" s="2"/>
      <c r="AD134" s="11"/>
    </row>
    <row r="135" spans="1:30" x14ac:dyDescent="0.2">
      <c r="A135" s="2">
        <v>134</v>
      </c>
      <c r="B135" s="2" t="s">
        <v>720</v>
      </c>
      <c r="C135" s="2">
        <v>1</v>
      </c>
      <c r="D135" s="4">
        <v>0.28888888888888892</v>
      </c>
      <c r="E135" s="2">
        <v>1</v>
      </c>
      <c r="F135" s="2"/>
      <c r="G135" s="2"/>
      <c r="H135" s="2">
        <v>10</v>
      </c>
      <c r="I135" s="2" t="s">
        <v>737</v>
      </c>
      <c r="J135" s="2" t="s">
        <v>738</v>
      </c>
      <c r="K135" s="2"/>
      <c r="L135" s="2">
        <v>1</v>
      </c>
      <c r="M135" s="2" t="s">
        <v>353</v>
      </c>
      <c r="N135" s="2"/>
      <c r="O135" s="2">
        <v>1</v>
      </c>
      <c r="P135" s="2"/>
      <c r="Q135" s="2">
        <v>1</v>
      </c>
      <c r="R135" s="2">
        <v>1</v>
      </c>
      <c r="S135" s="2"/>
      <c r="T135" s="2" t="s">
        <v>50</v>
      </c>
      <c r="U135" s="2" t="s">
        <v>50</v>
      </c>
      <c r="V135" s="2"/>
      <c r="W135" s="2"/>
      <c r="X135" s="2" t="s">
        <v>69</v>
      </c>
      <c r="Y135" s="2" t="s">
        <v>69</v>
      </c>
      <c r="Z135" s="2" t="s">
        <v>1417</v>
      </c>
      <c r="AA135" s="2" t="s">
        <v>1254</v>
      </c>
      <c r="AB135" s="2"/>
      <c r="AD135" s="11"/>
    </row>
    <row r="136" spans="1:30" x14ac:dyDescent="0.2">
      <c r="A136" s="2">
        <v>135</v>
      </c>
      <c r="B136" s="2" t="s">
        <v>721</v>
      </c>
      <c r="C136" s="2">
        <v>1</v>
      </c>
      <c r="D136" s="4">
        <v>0.3611111111111111</v>
      </c>
      <c r="E136" s="2"/>
      <c r="F136" s="2">
        <v>1</v>
      </c>
      <c r="G136" s="2"/>
      <c r="H136" s="2">
        <v>10</v>
      </c>
      <c r="I136" s="39"/>
      <c r="J136" s="2"/>
      <c r="K136" s="2">
        <v>1</v>
      </c>
      <c r="L136" s="2"/>
      <c r="M136" s="2" t="s">
        <v>353</v>
      </c>
      <c r="N136" s="2"/>
      <c r="O136" s="2"/>
      <c r="P136" s="2"/>
      <c r="Q136" s="2">
        <v>1</v>
      </c>
      <c r="R136" s="2">
        <v>1</v>
      </c>
      <c r="S136" s="2"/>
      <c r="T136" s="2" t="s">
        <v>46</v>
      </c>
      <c r="U136" s="2" t="s">
        <v>50</v>
      </c>
      <c r="V136" s="2"/>
      <c r="W136" s="2"/>
      <c r="X136" s="2" t="s">
        <v>1074</v>
      </c>
      <c r="Y136" s="2">
        <v>20</v>
      </c>
      <c r="Z136" s="2" t="s">
        <v>1419</v>
      </c>
      <c r="AA136" s="2" t="s">
        <v>1101</v>
      </c>
      <c r="AB136" s="2"/>
      <c r="AD136" s="11"/>
    </row>
    <row r="137" spans="1:30" x14ac:dyDescent="0.2">
      <c r="A137" s="2">
        <v>136</v>
      </c>
      <c r="B137" s="2" t="s">
        <v>722</v>
      </c>
      <c r="C137" s="2">
        <v>1</v>
      </c>
      <c r="D137" s="4">
        <v>0.3979166666666667</v>
      </c>
      <c r="E137" s="2">
        <v>1</v>
      </c>
      <c r="F137" s="2"/>
      <c r="G137" s="2"/>
      <c r="H137" s="2">
        <v>10</v>
      </c>
      <c r="I137" s="2" t="s">
        <v>742</v>
      </c>
      <c r="J137" s="2" t="s">
        <v>743</v>
      </c>
      <c r="K137" s="2"/>
      <c r="L137" s="2">
        <v>1</v>
      </c>
      <c r="M137" s="2" t="s">
        <v>353</v>
      </c>
      <c r="N137" s="2"/>
      <c r="O137" s="2">
        <v>1</v>
      </c>
      <c r="P137" s="2"/>
      <c r="Q137" s="2">
        <v>1</v>
      </c>
      <c r="R137" s="2">
        <v>1</v>
      </c>
      <c r="S137" s="2"/>
      <c r="T137" s="2" t="s">
        <v>46</v>
      </c>
      <c r="U137" s="2" t="s">
        <v>50</v>
      </c>
      <c r="V137" s="2"/>
      <c r="W137" s="2"/>
      <c r="X137" s="128" t="s">
        <v>1074</v>
      </c>
      <c r="Y137" s="128">
        <v>20</v>
      </c>
      <c r="Z137" s="128" t="s">
        <v>1419</v>
      </c>
      <c r="AA137" s="128" t="s">
        <v>1101</v>
      </c>
      <c r="AB137" s="2"/>
      <c r="AD137" s="11"/>
    </row>
    <row r="138" spans="1:30" x14ac:dyDescent="0.2">
      <c r="A138" s="2">
        <v>137</v>
      </c>
      <c r="B138" s="2" t="s">
        <v>723</v>
      </c>
      <c r="C138" s="2">
        <v>1</v>
      </c>
      <c r="D138" s="4">
        <v>0.52638888888888891</v>
      </c>
      <c r="E138" s="2">
        <v>1</v>
      </c>
      <c r="F138" s="2"/>
      <c r="G138" s="2"/>
      <c r="H138" s="2">
        <v>10</v>
      </c>
      <c r="I138" s="2" t="s">
        <v>745</v>
      </c>
      <c r="J138" s="2" t="s">
        <v>746</v>
      </c>
      <c r="K138" s="2"/>
      <c r="L138" s="2">
        <v>1</v>
      </c>
      <c r="M138" s="2" t="s">
        <v>258</v>
      </c>
      <c r="N138" s="2"/>
      <c r="O138" s="2">
        <v>1</v>
      </c>
      <c r="P138" s="2"/>
      <c r="Q138" s="2"/>
      <c r="R138" s="2">
        <v>1</v>
      </c>
      <c r="S138" s="2"/>
      <c r="T138" s="2" t="s">
        <v>60</v>
      </c>
      <c r="U138" s="2"/>
      <c r="V138" s="2"/>
      <c r="W138" s="2"/>
      <c r="X138" s="11" t="s">
        <v>592</v>
      </c>
      <c r="Y138" s="11">
        <v>6</v>
      </c>
      <c r="Z138" s="2" t="s">
        <v>1345</v>
      </c>
      <c r="AA138" s="2" t="s">
        <v>1131</v>
      </c>
    </row>
    <row r="139" spans="1:30" x14ac:dyDescent="0.2">
      <c r="A139" s="2">
        <v>138</v>
      </c>
      <c r="B139" s="2" t="s">
        <v>725</v>
      </c>
      <c r="C139" s="2">
        <v>1</v>
      </c>
      <c r="D139" s="4">
        <v>0.56736111111111109</v>
      </c>
      <c r="E139" s="2"/>
      <c r="F139" s="2">
        <v>1</v>
      </c>
      <c r="G139" s="2"/>
      <c r="H139" s="2">
        <v>10</v>
      </c>
      <c r="I139" s="39"/>
      <c r="J139" s="2"/>
      <c r="K139" s="2"/>
      <c r="L139" s="2">
        <v>1</v>
      </c>
      <c r="M139" s="2" t="s">
        <v>54</v>
      </c>
      <c r="N139" s="2"/>
      <c r="O139" s="2"/>
      <c r="P139" s="2"/>
      <c r="Q139" s="2">
        <v>1</v>
      </c>
      <c r="R139" s="2">
        <v>1</v>
      </c>
      <c r="S139" s="2"/>
      <c r="T139" s="2" t="s">
        <v>46</v>
      </c>
      <c r="U139" s="2" t="s">
        <v>46</v>
      </c>
      <c r="V139" s="2" t="s">
        <v>159</v>
      </c>
      <c r="W139" s="2"/>
      <c r="X139" s="2" t="s">
        <v>1074</v>
      </c>
      <c r="Y139" s="2">
        <v>20</v>
      </c>
      <c r="Z139" s="2" t="s">
        <v>1423</v>
      </c>
      <c r="AA139" s="2" t="s">
        <v>1101</v>
      </c>
      <c r="AB139" s="2"/>
      <c r="AC139" s="2"/>
      <c r="AD139" s="11"/>
    </row>
    <row r="140" spans="1:30" x14ac:dyDescent="0.2">
      <c r="A140" s="2">
        <v>139</v>
      </c>
      <c r="B140" s="2" t="s">
        <v>726</v>
      </c>
      <c r="C140" s="2">
        <v>1</v>
      </c>
      <c r="D140" s="4">
        <v>0.73819444444444438</v>
      </c>
      <c r="E140" s="2">
        <v>1</v>
      </c>
      <c r="F140" s="2"/>
      <c r="G140" s="2"/>
      <c r="H140" s="2">
        <v>10</v>
      </c>
      <c r="I140" s="2" t="s">
        <v>755</v>
      </c>
      <c r="J140" s="2"/>
      <c r="K140" s="2"/>
      <c r="L140" s="2">
        <v>1</v>
      </c>
      <c r="M140" s="2" t="s">
        <v>45</v>
      </c>
      <c r="N140" s="2"/>
      <c r="O140" s="2">
        <v>1</v>
      </c>
      <c r="P140" s="2"/>
      <c r="Q140" s="2"/>
      <c r="R140" s="2">
        <v>1</v>
      </c>
      <c r="S140" s="2"/>
      <c r="T140" s="2" t="s">
        <v>63</v>
      </c>
      <c r="U140" s="2"/>
      <c r="V140" s="2"/>
      <c r="W140" s="2"/>
      <c r="X140" s="11" t="s">
        <v>1077</v>
      </c>
      <c r="Y140" s="11">
        <v>9</v>
      </c>
      <c r="Z140" s="2" t="s">
        <v>1353</v>
      </c>
      <c r="AA140" s="2" t="s">
        <v>65</v>
      </c>
    </row>
    <row r="141" spans="1:30" x14ac:dyDescent="0.2">
      <c r="A141" s="2">
        <v>140</v>
      </c>
      <c r="B141" s="2" t="s">
        <v>1426</v>
      </c>
      <c r="C141" s="2">
        <v>1</v>
      </c>
      <c r="D141" s="4">
        <v>0.74305555555555547</v>
      </c>
      <c r="E141" s="2">
        <v>1</v>
      </c>
      <c r="F141" s="2"/>
      <c r="G141" s="2"/>
      <c r="H141" s="2">
        <v>10</v>
      </c>
      <c r="I141" s="2" t="s">
        <v>758</v>
      </c>
      <c r="J141" s="2" t="s">
        <v>759</v>
      </c>
      <c r="K141" s="2">
        <v>1</v>
      </c>
      <c r="L141" s="2"/>
      <c r="M141" s="2" t="s">
        <v>62</v>
      </c>
      <c r="N141" s="2"/>
      <c r="O141" s="2">
        <v>1</v>
      </c>
      <c r="P141" s="2"/>
      <c r="Q141" s="2"/>
      <c r="R141" s="2">
        <v>1</v>
      </c>
      <c r="S141" s="2"/>
      <c r="T141" s="2" t="s">
        <v>159</v>
      </c>
      <c r="U141" s="2"/>
      <c r="V141" s="2"/>
      <c r="W141" s="2"/>
      <c r="X141" s="11" t="s">
        <v>592</v>
      </c>
      <c r="Y141" s="11">
        <v>6</v>
      </c>
      <c r="Z141" s="2" t="s">
        <v>1427</v>
      </c>
      <c r="AA141" s="2" t="s">
        <v>1428</v>
      </c>
    </row>
    <row r="142" spans="1:30" x14ac:dyDescent="0.2">
      <c r="A142" s="2">
        <v>141</v>
      </c>
      <c r="B142" s="2" t="s">
        <v>724</v>
      </c>
      <c r="C142" s="2">
        <v>1</v>
      </c>
      <c r="D142" s="4">
        <v>0.85138888888888886</v>
      </c>
      <c r="E142" s="2">
        <v>1</v>
      </c>
      <c r="F142" s="2"/>
      <c r="G142" s="2"/>
      <c r="H142" s="2">
        <v>10</v>
      </c>
      <c r="I142" s="2" t="s">
        <v>762</v>
      </c>
      <c r="J142" s="2"/>
      <c r="K142" s="2">
        <v>1</v>
      </c>
      <c r="L142" s="2"/>
      <c r="M142" s="2" t="s">
        <v>310</v>
      </c>
      <c r="N142" s="2"/>
      <c r="O142" s="2"/>
      <c r="P142" s="2">
        <v>1</v>
      </c>
      <c r="Q142" s="2"/>
      <c r="R142" s="2">
        <v>1</v>
      </c>
      <c r="S142" s="2"/>
      <c r="T142" s="2" t="s">
        <v>60</v>
      </c>
      <c r="U142" s="2"/>
      <c r="V142" s="2"/>
      <c r="W142" s="2"/>
      <c r="X142" s="2" t="s">
        <v>69</v>
      </c>
      <c r="Y142" s="2" t="s">
        <v>69</v>
      </c>
      <c r="Z142" s="2" t="s">
        <v>1430</v>
      </c>
      <c r="AA142" s="2" t="s">
        <v>1431</v>
      </c>
    </row>
    <row r="143" spans="1:30" x14ac:dyDescent="0.2">
      <c r="A143" s="2"/>
      <c r="B143" s="2"/>
      <c r="C143" s="2"/>
      <c r="D143" s="3"/>
      <c r="E143" s="2"/>
      <c r="F143" s="2"/>
      <c r="G143" s="2"/>
      <c r="H143" s="2"/>
      <c r="I143" s="2"/>
      <c r="J143" s="2"/>
      <c r="K143" s="2"/>
      <c r="L143" s="2"/>
      <c r="M143" s="2"/>
      <c r="N143" s="2"/>
      <c r="O143" s="2"/>
      <c r="P143" s="2"/>
      <c r="Q143" s="2"/>
      <c r="R143" s="2"/>
      <c r="S143" s="2"/>
      <c r="T143" s="2"/>
      <c r="U143" s="2"/>
      <c r="V143" s="2"/>
      <c r="W143" s="2"/>
      <c r="X143" s="2"/>
      <c r="Y143" s="2"/>
      <c r="Z143" s="2"/>
      <c r="AA143" s="2"/>
    </row>
    <row r="144" spans="1:30" x14ac:dyDescent="0.2">
      <c r="A144" s="32" t="s">
        <v>1031</v>
      </c>
      <c r="B144" s="32"/>
      <c r="C144" s="32">
        <f>SUM(C2:C142)</f>
        <v>141</v>
      </c>
      <c r="D144" s="33"/>
      <c r="E144" s="32">
        <f>SUM(E2:E142)</f>
        <v>76</v>
      </c>
      <c r="F144" s="32">
        <f>SUM(F2:F142)</f>
        <v>65</v>
      </c>
      <c r="G144" s="32"/>
      <c r="H144" s="32"/>
      <c r="I144" s="32"/>
      <c r="J144" s="32"/>
      <c r="K144" s="32">
        <f>SUM(K1:K142)</f>
        <v>77</v>
      </c>
      <c r="L144" s="32">
        <f>SUM(L1:L142)</f>
        <v>62</v>
      </c>
      <c r="M144" s="32"/>
      <c r="N144" s="32">
        <f t="shared" ref="N144:S144" si="0">SUM(N2:N142)</f>
        <v>10</v>
      </c>
      <c r="O144" s="32">
        <f t="shared" si="0"/>
        <v>93</v>
      </c>
      <c r="P144" s="32">
        <f t="shared" si="0"/>
        <v>19</v>
      </c>
      <c r="Q144" s="32">
        <f t="shared" si="0"/>
        <v>22</v>
      </c>
      <c r="R144" s="32">
        <f t="shared" si="0"/>
        <v>91</v>
      </c>
      <c r="S144" s="32">
        <f t="shared" si="0"/>
        <v>54</v>
      </c>
      <c r="T144" s="32"/>
      <c r="U144" s="32"/>
      <c r="V144" s="32"/>
      <c r="W144" s="32"/>
      <c r="X144" s="32"/>
      <c r="Y144" s="32"/>
      <c r="Z144" s="32"/>
      <c r="AA144" s="32"/>
      <c r="AB144" s="34"/>
      <c r="AC144" s="34"/>
      <c r="AD144" s="34"/>
    </row>
    <row r="145" spans="1:30" x14ac:dyDescent="0.2">
      <c r="A145" s="35" t="s">
        <v>796</v>
      </c>
      <c r="B145" s="35"/>
      <c r="C145" s="35">
        <f>(C144*100)/A142</f>
        <v>100</v>
      </c>
      <c r="D145" s="36"/>
      <c r="E145" s="37">
        <f>(E144*100)/A142</f>
        <v>53.900709219858157</v>
      </c>
      <c r="F145" s="37">
        <f>(F144*100)/C144</f>
        <v>46.099290780141843</v>
      </c>
      <c r="G145" s="35"/>
      <c r="H145" s="35"/>
      <c r="I145" s="35"/>
      <c r="J145" s="35"/>
      <c r="K145" s="37">
        <f>(K144*100)/A142</f>
        <v>54.609929078014183</v>
      </c>
      <c r="L145" s="37">
        <f>(L144*100)/A142</f>
        <v>43.971631205673759</v>
      </c>
      <c r="M145" s="35"/>
      <c r="N145" s="37">
        <f>(N144*100)/A142</f>
        <v>7.0921985815602833</v>
      </c>
      <c r="O145" s="37">
        <f>(O144*100)/A142</f>
        <v>65.957446808510639</v>
      </c>
      <c r="P145" s="37">
        <f>(P144*100)/A142</f>
        <v>13.475177304964539</v>
      </c>
      <c r="Q145" s="37">
        <f>(Q144*100)/A142</f>
        <v>15.602836879432624</v>
      </c>
      <c r="R145" s="37">
        <f>(R144*100)/A142</f>
        <v>64.539007092198588</v>
      </c>
      <c r="S145" s="37">
        <f>(S144*100)/A142</f>
        <v>38.297872340425535</v>
      </c>
      <c r="T145" s="35"/>
      <c r="U145" s="35"/>
      <c r="V145" s="35"/>
      <c r="W145" s="35"/>
      <c r="X145" s="35"/>
      <c r="Y145" s="35"/>
      <c r="Z145" s="35"/>
      <c r="AA145" s="35"/>
      <c r="AB145" s="38"/>
      <c r="AC145" s="38"/>
      <c r="AD145" s="38"/>
    </row>
    <row r="146" spans="1:30" x14ac:dyDescent="0.2">
      <c r="A146" s="2"/>
      <c r="B146" s="2"/>
      <c r="C146" s="2"/>
      <c r="D146" s="3"/>
      <c r="E146" s="2"/>
      <c r="F146" s="2"/>
      <c r="G146" s="2"/>
      <c r="H146" s="2"/>
      <c r="I146" s="2"/>
      <c r="J146" s="2"/>
      <c r="K146" s="2"/>
      <c r="L146" s="2"/>
      <c r="M146" s="2"/>
      <c r="N146" s="2">
        <v>5</v>
      </c>
      <c r="O146" s="2">
        <v>5</v>
      </c>
      <c r="P146" s="2">
        <v>10</v>
      </c>
      <c r="Q146" s="2">
        <v>2</v>
      </c>
      <c r="R146" s="2"/>
      <c r="S146" s="2"/>
      <c r="T146" s="2"/>
      <c r="U146" s="2"/>
      <c r="V146" s="2"/>
      <c r="W146" s="2"/>
      <c r="X146" s="2"/>
      <c r="Y146" s="2"/>
      <c r="Z146" s="2"/>
      <c r="AA146" s="2"/>
    </row>
    <row r="148" spans="1:30" x14ac:dyDescent="0.2">
      <c r="A148" s="138" t="s">
        <v>1547</v>
      </c>
      <c r="B148" s="138" t="s">
        <v>1548</v>
      </c>
      <c r="C148" s="138" t="s">
        <v>1549</v>
      </c>
      <c r="D148" s="138" t="s">
        <v>796</v>
      </c>
      <c r="E148" s="168" t="s">
        <v>1555</v>
      </c>
      <c r="F148" s="168" t="s">
        <v>1556</v>
      </c>
      <c r="H148" s="169" t="s">
        <v>1064</v>
      </c>
      <c r="I148" s="169" t="s">
        <v>1065</v>
      </c>
    </row>
    <row r="149" spans="1:30" x14ac:dyDescent="0.2">
      <c r="A149" s="5" t="s">
        <v>1550</v>
      </c>
      <c r="B149" s="5">
        <v>6</v>
      </c>
      <c r="C149" s="5">
        <v>33</v>
      </c>
      <c r="D149" s="170">
        <f>(C149*100)/141</f>
        <v>23.404255319148938</v>
      </c>
      <c r="E149" s="5" t="s">
        <v>54</v>
      </c>
      <c r="F149" s="5" t="s">
        <v>353</v>
      </c>
      <c r="G149" s="5" t="s">
        <v>1038</v>
      </c>
      <c r="H149" s="5" t="s">
        <v>1038</v>
      </c>
      <c r="I149" s="5">
        <v>56</v>
      </c>
    </row>
    <row r="150" spans="1:30" x14ac:dyDescent="0.2">
      <c r="A150" s="5" t="s">
        <v>1551</v>
      </c>
      <c r="B150" s="5">
        <v>12</v>
      </c>
      <c r="C150" s="5">
        <v>4</v>
      </c>
      <c r="D150" s="170">
        <f>(C150*100)/141</f>
        <v>2.8368794326241136</v>
      </c>
      <c r="E150" s="5" t="s">
        <v>310</v>
      </c>
      <c r="F150" s="5" t="s">
        <v>69</v>
      </c>
      <c r="H150" s="5" t="s">
        <v>1038</v>
      </c>
      <c r="I150" s="5">
        <v>66</v>
      </c>
    </row>
    <row r="151" spans="1:30" x14ac:dyDescent="0.2">
      <c r="A151" s="5" t="s">
        <v>1074</v>
      </c>
      <c r="B151" s="5">
        <v>20</v>
      </c>
      <c r="C151" s="5">
        <v>17</v>
      </c>
      <c r="D151" s="170">
        <f>(C151*100)/141</f>
        <v>12.056737588652481</v>
      </c>
      <c r="E151" s="5" t="s">
        <v>632</v>
      </c>
      <c r="F151" s="5" t="s">
        <v>54</v>
      </c>
      <c r="H151" s="5" t="s">
        <v>1039</v>
      </c>
      <c r="I151" s="5">
        <v>56</v>
      </c>
    </row>
    <row r="152" spans="1:30" x14ac:dyDescent="0.2">
      <c r="A152" s="5" t="s">
        <v>1077</v>
      </c>
      <c r="B152" s="5">
        <v>9</v>
      </c>
      <c r="C152" s="5">
        <v>17</v>
      </c>
      <c r="D152" s="170">
        <f>(C152*100)/141</f>
        <v>12.056737588652481</v>
      </c>
      <c r="E152" s="5" t="s">
        <v>310</v>
      </c>
      <c r="F152" s="5" t="s">
        <v>62</v>
      </c>
      <c r="H152" s="5" t="s">
        <v>310</v>
      </c>
      <c r="I152" s="5">
        <v>56</v>
      </c>
    </row>
    <row r="153" spans="1:30" x14ac:dyDescent="0.2">
      <c r="A153" s="5" t="s">
        <v>1272</v>
      </c>
      <c r="B153" s="5">
        <v>3</v>
      </c>
      <c r="C153" s="5">
        <v>8</v>
      </c>
      <c r="D153" s="170">
        <f>(C153*100)/141</f>
        <v>5.6737588652482271</v>
      </c>
      <c r="E153" s="5" t="s">
        <v>632</v>
      </c>
      <c r="F153" s="5" t="s">
        <v>310</v>
      </c>
      <c r="H153" s="5" t="s">
        <v>1038</v>
      </c>
      <c r="I153" s="5">
        <v>66</v>
      </c>
    </row>
    <row r="154" spans="1:30" x14ac:dyDescent="0.2">
      <c r="A154" s="5" t="s">
        <v>1552</v>
      </c>
      <c r="B154" s="5" t="s">
        <v>187</v>
      </c>
      <c r="C154" s="5">
        <v>23</v>
      </c>
      <c r="D154" s="170">
        <f>(C154*100)/141</f>
        <v>16.312056737588652</v>
      </c>
      <c r="E154" s="5" t="s">
        <v>54</v>
      </c>
      <c r="F154" s="5" t="s">
        <v>353</v>
      </c>
      <c r="H154" s="5" t="s">
        <v>1038</v>
      </c>
      <c r="I154" s="5">
        <v>56</v>
      </c>
    </row>
    <row r="155" spans="1:30" x14ac:dyDescent="0.2">
      <c r="A155" s="5" t="s">
        <v>1553</v>
      </c>
      <c r="B155" s="5" t="s">
        <v>326</v>
      </c>
      <c r="C155" s="5">
        <v>15</v>
      </c>
      <c r="D155" s="170">
        <f>(C155*100)/141</f>
        <v>10.638297872340425</v>
      </c>
      <c r="E155" s="5" t="s">
        <v>54</v>
      </c>
      <c r="F155" s="5" t="s">
        <v>123</v>
      </c>
      <c r="H155" s="5" t="s">
        <v>1557</v>
      </c>
      <c r="I155" s="5">
        <v>56</v>
      </c>
    </row>
    <row r="156" spans="1:30" x14ac:dyDescent="0.2">
      <c r="A156" s="5" t="s">
        <v>69</v>
      </c>
      <c r="B156" s="5" t="s">
        <v>69</v>
      </c>
      <c r="C156" s="5">
        <v>24</v>
      </c>
      <c r="D156" s="170">
        <f>(C156*100)/141</f>
        <v>17.021276595744681</v>
      </c>
      <c r="E156" s="5" t="s">
        <v>54</v>
      </c>
      <c r="F156" s="5" t="s">
        <v>632</v>
      </c>
      <c r="H156" s="5" t="s">
        <v>1037</v>
      </c>
      <c r="I156" s="5">
        <v>56</v>
      </c>
    </row>
    <row r="158" spans="1:30" x14ac:dyDescent="0.2">
      <c r="B158" s="138" t="s">
        <v>1554</v>
      </c>
      <c r="C158" s="1">
        <f>SUM(C149:C156)</f>
        <v>141</v>
      </c>
      <c r="D158" s="167">
        <f>(C158*100)/141</f>
        <v>100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419DBD-2FF6-4948-A61E-0456D998572F}">
  <sheetPr>
    <tabColor rgb="FFFF0000"/>
    <pageSetUpPr fitToPage="1"/>
  </sheetPr>
  <dimension ref="A1:CU134"/>
  <sheetViews>
    <sheetView topLeftCell="A3" zoomScale="50" zoomScaleNormal="50" workbookViewId="0">
      <selection activeCell="AH53" sqref="AH53:AH62"/>
    </sheetView>
  </sheetViews>
  <sheetFormatPr baseColWidth="10" defaultRowHeight="16" x14ac:dyDescent="0.2"/>
  <cols>
    <col min="1" max="1" width="10.83203125" customWidth="1"/>
    <col min="3" max="3" width="27.6640625" customWidth="1"/>
    <col min="4" max="4" width="14.5" customWidth="1"/>
    <col min="8" max="8" width="77.6640625" customWidth="1"/>
    <col min="9" max="9" width="10.83203125" style="73"/>
    <col min="12" max="12" width="28.1640625" customWidth="1"/>
    <col min="17" max="17" width="93.83203125" customWidth="1"/>
    <col min="18" max="18" width="10.83203125" style="73"/>
    <col min="21" max="21" width="28" customWidth="1"/>
    <col min="22" max="22" width="15.6640625" customWidth="1"/>
    <col min="26" max="26" width="102" customWidth="1"/>
    <col min="27" max="27" width="10.83203125" style="73"/>
    <col min="29" max="29" width="18" style="72" customWidth="1"/>
    <col min="30" max="30" width="21.6640625" style="72" customWidth="1"/>
    <col min="35" max="35" width="77.5" customWidth="1"/>
    <col min="36" max="36" width="10.83203125" style="73"/>
    <col min="39" max="39" width="29.1640625" customWidth="1"/>
    <col min="44" max="44" width="80.5" customWidth="1"/>
    <col min="45" max="45" width="10.83203125" style="73"/>
    <col min="48" max="48" width="29.6640625" customWidth="1"/>
    <col min="53" max="53" width="60.1640625" customWidth="1"/>
    <col min="54" max="54" width="10.83203125" style="73"/>
    <col min="57" max="57" width="29.33203125" customWidth="1"/>
    <col min="62" max="62" width="71.6640625" customWidth="1"/>
    <col min="63" max="63" width="10.83203125" style="73"/>
    <col min="66" max="66" width="29.1640625" customWidth="1"/>
    <col min="71" max="71" width="60.83203125" customWidth="1"/>
    <col min="72" max="72" width="10.83203125" style="73"/>
    <col min="74" max="74" width="39.1640625" customWidth="1"/>
    <col min="75" max="75" width="3.5" customWidth="1"/>
    <col min="79" max="79" width="11.6640625" customWidth="1"/>
    <col min="80" max="80" width="91.1640625" customWidth="1"/>
    <col min="81" max="81" width="10.83203125" style="73"/>
    <col min="84" max="84" width="30.83203125" customWidth="1"/>
    <col min="89" max="89" width="73.1640625" customWidth="1"/>
    <col min="90" max="90" width="10.83203125" style="73"/>
    <col min="91" max="91" width="15.6640625" customWidth="1"/>
    <col min="93" max="93" width="31.5" customWidth="1"/>
    <col min="98" max="98" width="66" customWidth="1"/>
    <col min="99" max="99" width="10.83203125" style="73"/>
  </cols>
  <sheetData>
    <row r="1" spans="1:98" x14ac:dyDescent="0.2">
      <c r="A1" s="133">
        <v>1</v>
      </c>
      <c r="B1" s="134"/>
      <c r="C1" s="134"/>
      <c r="D1" s="134"/>
      <c r="E1" s="134"/>
      <c r="F1" s="134"/>
      <c r="G1" s="134"/>
      <c r="H1" s="134"/>
      <c r="J1" s="133">
        <v>2</v>
      </c>
      <c r="K1" s="134"/>
      <c r="L1" s="134"/>
      <c r="M1" s="134"/>
      <c r="N1" s="134"/>
      <c r="O1" s="134"/>
      <c r="P1" s="134"/>
      <c r="Q1" s="134"/>
      <c r="S1" s="133">
        <v>3</v>
      </c>
      <c r="T1" s="134"/>
      <c r="U1" s="134"/>
      <c r="V1" s="134"/>
      <c r="W1" s="134"/>
      <c r="X1" s="134"/>
      <c r="Y1" s="134"/>
      <c r="Z1" s="134"/>
      <c r="AB1" s="133">
        <v>4</v>
      </c>
      <c r="AC1" s="135"/>
      <c r="AD1" s="135"/>
      <c r="AE1" s="134"/>
      <c r="AF1" s="134"/>
      <c r="AG1" s="134"/>
      <c r="AH1" s="134"/>
      <c r="AI1" s="134"/>
      <c r="AK1" s="133">
        <v>5</v>
      </c>
      <c r="AL1" s="134"/>
      <c r="AM1" s="134"/>
      <c r="AN1" s="134"/>
      <c r="AO1" s="134"/>
      <c r="AP1" s="134"/>
      <c r="AQ1" s="134"/>
      <c r="AR1" s="134"/>
      <c r="AT1" s="133">
        <v>6</v>
      </c>
      <c r="AU1" s="134"/>
      <c r="AV1" s="134"/>
      <c r="AW1" s="134"/>
      <c r="AX1" s="134"/>
      <c r="AY1" s="134"/>
      <c r="AZ1" s="134"/>
      <c r="BA1" s="134"/>
      <c r="BC1" s="133">
        <v>7</v>
      </c>
      <c r="BD1" s="134" t="s">
        <v>313</v>
      </c>
      <c r="BE1" s="134"/>
      <c r="BF1" s="134"/>
      <c r="BG1" s="134"/>
      <c r="BH1" s="134"/>
      <c r="BI1" s="134"/>
      <c r="BJ1" s="134"/>
      <c r="BL1" s="133">
        <v>8</v>
      </c>
      <c r="BM1" s="134"/>
      <c r="BN1" s="134"/>
      <c r="BO1" s="134"/>
      <c r="BP1" s="134"/>
      <c r="BQ1" s="134"/>
      <c r="BR1" s="134"/>
      <c r="BS1" s="134"/>
      <c r="BU1" s="133">
        <v>9</v>
      </c>
      <c r="BV1" s="134"/>
      <c r="BW1" s="134"/>
      <c r="BX1" s="134"/>
      <c r="BY1" s="134"/>
      <c r="BZ1" s="134"/>
      <c r="CA1" s="134"/>
      <c r="CB1" s="134"/>
      <c r="CD1" s="133">
        <v>10</v>
      </c>
      <c r="CE1" s="134"/>
      <c r="CF1" s="134"/>
      <c r="CG1" s="134"/>
      <c r="CH1" s="134"/>
      <c r="CI1" s="134"/>
      <c r="CJ1" s="134"/>
      <c r="CK1" s="134"/>
      <c r="CM1" s="133">
        <v>11</v>
      </c>
      <c r="CN1" s="134"/>
      <c r="CO1" s="134"/>
      <c r="CP1" s="134"/>
      <c r="CQ1" s="134"/>
      <c r="CR1" s="134"/>
      <c r="CS1" s="134"/>
      <c r="CT1" s="134"/>
    </row>
    <row r="2" spans="1:98" x14ac:dyDescent="0.2">
      <c r="A2" s="71" t="s">
        <v>1030</v>
      </c>
      <c r="B2" s="154" t="s">
        <v>1063</v>
      </c>
      <c r="C2" s="155"/>
      <c r="D2" s="71" t="s">
        <v>1064</v>
      </c>
      <c r="E2" s="71" t="s">
        <v>31</v>
      </c>
      <c r="F2" s="71" t="s">
        <v>1065</v>
      </c>
      <c r="G2" s="71" t="s">
        <v>586</v>
      </c>
      <c r="H2" s="71" t="s">
        <v>1066</v>
      </c>
      <c r="J2" s="71" t="s">
        <v>1030</v>
      </c>
      <c r="K2" s="154" t="s">
        <v>1063</v>
      </c>
      <c r="L2" s="155"/>
      <c r="M2" s="71" t="s">
        <v>1064</v>
      </c>
      <c r="N2" s="71" t="s">
        <v>31</v>
      </c>
      <c r="O2" s="71" t="s">
        <v>1065</v>
      </c>
      <c r="P2" s="71" t="s">
        <v>586</v>
      </c>
      <c r="Q2" s="71" t="s">
        <v>1066</v>
      </c>
      <c r="S2" s="71" t="s">
        <v>1030</v>
      </c>
      <c r="T2" s="154" t="s">
        <v>1063</v>
      </c>
      <c r="U2" s="155"/>
      <c r="V2" s="71" t="s">
        <v>1064</v>
      </c>
      <c r="W2" s="71" t="s">
        <v>31</v>
      </c>
      <c r="X2" s="71" t="s">
        <v>1065</v>
      </c>
      <c r="Y2" s="71" t="s">
        <v>586</v>
      </c>
      <c r="Z2" s="71" t="s">
        <v>1066</v>
      </c>
      <c r="AB2" s="71" t="s">
        <v>1030</v>
      </c>
      <c r="AC2" s="154" t="s">
        <v>1063</v>
      </c>
      <c r="AD2" s="155"/>
      <c r="AE2" s="71" t="s">
        <v>1064</v>
      </c>
      <c r="AF2" s="71" t="s">
        <v>31</v>
      </c>
      <c r="AG2" s="71" t="s">
        <v>1065</v>
      </c>
      <c r="AH2" s="71" t="s">
        <v>586</v>
      </c>
      <c r="AI2" s="71" t="s">
        <v>1066</v>
      </c>
      <c r="AK2" s="71" t="s">
        <v>1030</v>
      </c>
      <c r="AL2" s="154" t="s">
        <v>1063</v>
      </c>
      <c r="AM2" s="155"/>
      <c r="AN2" s="71" t="s">
        <v>1064</v>
      </c>
      <c r="AO2" s="71" t="s">
        <v>31</v>
      </c>
      <c r="AP2" s="71" t="s">
        <v>1065</v>
      </c>
      <c r="AQ2" s="71" t="s">
        <v>586</v>
      </c>
      <c r="AR2" s="71" t="s">
        <v>1066</v>
      </c>
      <c r="AT2" s="71" t="s">
        <v>1030</v>
      </c>
      <c r="AU2" s="154" t="s">
        <v>1063</v>
      </c>
      <c r="AV2" s="155"/>
      <c r="AW2" s="71" t="s">
        <v>1064</v>
      </c>
      <c r="AX2" s="71" t="s">
        <v>31</v>
      </c>
      <c r="AY2" s="71" t="s">
        <v>1065</v>
      </c>
      <c r="AZ2" s="71" t="s">
        <v>586</v>
      </c>
      <c r="BA2" s="71" t="s">
        <v>1066</v>
      </c>
      <c r="BC2" s="71" t="s">
        <v>1030</v>
      </c>
      <c r="BD2" s="154" t="s">
        <v>1063</v>
      </c>
      <c r="BE2" s="155"/>
      <c r="BF2" s="71" t="s">
        <v>1064</v>
      </c>
      <c r="BG2" s="71" t="s">
        <v>31</v>
      </c>
      <c r="BH2" s="71" t="s">
        <v>1065</v>
      </c>
      <c r="BI2" s="71" t="s">
        <v>586</v>
      </c>
      <c r="BJ2" s="71" t="s">
        <v>1066</v>
      </c>
      <c r="BL2" s="71" t="s">
        <v>1030</v>
      </c>
      <c r="BM2" s="154" t="s">
        <v>1063</v>
      </c>
      <c r="BN2" s="155"/>
      <c r="BO2" s="71" t="s">
        <v>1064</v>
      </c>
      <c r="BP2" s="71" t="s">
        <v>31</v>
      </c>
      <c r="BQ2" s="71" t="s">
        <v>1065</v>
      </c>
      <c r="BR2" s="71" t="s">
        <v>586</v>
      </c>
      <c r="BS2" s="71" t="s">
        <v>1066</v>
      </c>
      <c r="BU2" s="71" t="s">
        <v>1030</v>
      </c>
      <c r="BV2" s="154" t="s">
        <v>1063</v>
      </c>
      <c r="BW2" s="155"/>
      <c r="BX2" s="71" t="s">
        <v>1064</v>
      </c>
      <c r="BY2" s="71" t="s">
        <v>31</v>
      </c>
      <c r="BZ2" s="71" t="s">
        <v>1065</v>
      </c>
      <c r="CA2" s="71" t="s">
        <v>586</v>
      </c>
      <c r="CB2" s="71" t="s">
        <v>1066</v>
      </c>
      <c r="CD2" s="71" t="s">
        <v>1030</v>
      </c>
      <c r="CE2" s="154" t="s">
        <v>1063</v>
      </c>
      <c r="CF2" s="155"/>
      <c r="CG2" s="71" t="s">
        <v>1064</v>
      </c>
      <c r="CH2" s="71" t="s">
        <v>31</v>
      </c>
      <c r="CI2" s="71" t="s">
        <v>1065</v>
      </c>
      <c r="CJ2" s="71" t="s">
        <v>586</v>
      </c>
      <c r="CK2" s="71" t="s">
        <v>1066</v>
      </c>
      <c r="CM2" s="71" t="s">
        <v>1030</v>
      </c>
      <c r="CN2" s="154" t="s">
        <v>1063</v>
      </c>
      <c r="CO2" s="155"/>
      <c r="CP2" s="71" t="s">
        <v>1064</v>
      </c>
      <c r="CQ2" s="71" t="s">
        <v>31</v>
      </c>
      <c r="CR2" s="71" t="s">
        <v>1065</v>
      </c>
      <c r="CS2" s="71" t="s">
        <v>586</v>
      </c>
      <c r="CT2" s="71" t="s">
        <v>1066</v>
      </c>
    </row>
    <row r="3" spans="1:98" x14ac:dyDescent="0.2">
      <c r="A3" s="149">
        <v>1</v>
      </c>
      <c r="B3" s="156"/>
      <c r="C3" s="156"/>
      <c r="D3" s="149" t="s">
        <v>1038</v>
      </c>
      <c r="E3" s="149" t="s">
        <v>46</v>
      </c>
      <c r="F3" s="149">
        <v>56</v>
      </c>
      <c r="G3" s="149">
        <v>9</v>
      </c>
      <c r="H3" s="149" t="s">
        <v>1527</v>
      </c>
      <c r="J3" s="159" t="s">
        <v>153</v>
      </c>
      <c r="K3" s="156"/>
      <c r="L3" s="156"/>
      <c r="M3" s="149" t="s">
        <v>1038</v>
      </c>
      <c r="N3" s="149" t="s">
        <v>46</v>
      </c>
      <c r="O3" s="149">
        <v>56</v>
      </c>
      <c r="P3" s="149" t="s">
        <v>187</v>
      </c>
      <c r="Q3" s="149" t="s">
        <v>1107</v>
      </c>
      <c r="S3" s="159" t="s">
        <v>231</v>
      </c>
      <c r="T3" s="156"/>
      <c r="U3" s="156"/>
      <c r="V3" s="149" t="s">
        <v>1038</v>
      </c>
      <c r="W3" s="149" t="s">
        <v>46</v>
      </c>
      <c r="X3" s="149">
        <v>66</v>
      </c>
      <c r="Y3" s="149">
        <v>393</v>
      </c>
      <c r="Z3" s="149" t="s">
        <v>1150</v>
      </c>
      <c r="AB3" s="160" t="s">
        <v>237</v>
      </c>
      <c r="AC3" s="156"/>
      <c r="AD3" s="156"/>
      <c r="AE3" s="149" t="s">
        <v>1038</v>
      </c>
      <c r="AF3" s="149" t="s">
        <v>46</v>
      </c>
      <c r="AG3" s="149">
        <v>66</v>
      </c>
      <c r="AH3" s="149">
        <v>393</v>
      </c>
      <c r="AI3" s="149" t="s">
        <v>1530</v>
      </c>
      <c r="AK3" s="153" t="s">
        <v>335</v>
      </c>
      <c r="AL3" s="156"/>
      <c r="AM3" s="156"/>
      <c r="AN3" s="149" t="s">
        <v>1038</v>
      </c>
      <c r="AO3" s="149" t="s">
        <v>59</v>
      </c>
      <c r="AP3" s="149">
        <v>56</v>
      </c>
      <c r="AQ3" s="149" t="s">
        <v>326</v>
      </c>
      <c r="AR3" s="149" t="s">
        <v>1248</v>
      </c>
      <c r="AT3" s="153" t="s">
        <v>336</v>
      </c>
      <c r="AU3" s="156"/>
      <c r="AV3" s="156"/>
      <c r="AW3" s="149" t="s">
        <v>1038</v>
      </c>
      <c r="AX3" s="149" t="s">
        <v>46</v>
      </c>
      <c r="AY3" s="149">
        <v>66</v>
      </c>
      <c r="AZ3" s="149"/>
      <c r="BA3" s="149" t="s">
        <v>1251</v>
      </c>
      <c r="BC3" s="153" t="s">
        <v>337</v>
      </c>
      <c r="BD3" s="156"/>
      <c r="BE3" s="156"/>
      <c r="BF3" s="149" t="s">
        <v>1038</v>
      </c>
      <c r="BG3" s="149" t="s">
        <v>32</v>
      </c>
      <c r="BH3" s="149">
        <v>66</v>
      </c>
      <c r="BI3" s="149">
        <v>6</v>
      </c>
      <c r="BJ3" s="149" t="s">
        <v>1252</v>
      </c>
      <c r="BL3" s="153" t="s">
        <v>418</v>
      </c>
      <c r="BM3" s="156"/>
      <c r="BN3" s="156"/>
      <c r="BO3" s="152" t="s">
        <v>1039</v>
      </c>
      <c r="BP3" s="150" t="s">
        <v>46</v>
      </c>
      <c r="BQ3" s="150">
        <v>66</v>
      </c>
      <c r="BR3" s="150">
        <v>20</v>
      </c>
      <c r="BS3" s="150" t="s">
        <v>1297</v>
      </c>
      <c r="BU3" s="153" t="s">
        <v>419</v>
      </c>
      <c r="BV3" s="156"/>
      <c r="BW3" s="156"/>
      <c r="BX3" s="149" t="s">
        <v>1038</v>
      </c>
      <c r="BY3" s="149" t="s">
        <v>46</v>
      </c>
      <c r="BZ3" s="149">
        <v>66</v>
      </c>
      <c r="CA3" s="149" t="s">
        <v>326</v>
      </c>
      <c r="CB3" s="149" t="s">
        <v>1298</v>
      </c>
      <c r="CD3" s="153">
        <v>29</v>
      </c>
      <c r="CE3" s="156"/>
      <c r="CF3" s="156"/>
      <c r="CG3" s="149" t="s">
        <v>1038</v>
      </c>
      <c r="CH3" s="149" t="s">
        <v>59</v>
      </c>
      <c r="CI3" s="149">
        <v>56</v>
      </c>
      <c r="CJ3" s="149">
        <v>9</v>
      </c>
      <c r="CK3" s="149" t="s">
        <v>1385</v>
      </c>
      <c r="CM3" s="146" t="s">
        <v>688</v>
      </c>
      <c r="CN3" s="156"/>
      <c r="CO3" s="156"/>
      <c r="CP3" s="149" t="s">
        <v>1038</v>
      </c>
      <c r="CQ3" s="149" t="s">
        <v>59</v>
      </c>
      <c r="CR3" s="149">
        <v>56</v>
      </c>
      <c r="CS3" s="149">
        <v>6</v>
      </c>
      <c r="CT3" s="149" t="s">
        <v>1539</v>
      </c>
    </row>
    <row r="4" spans="1:98" x14ac:dyDescent="0.2">
      <c r="A4" s="150"/>
      <c r="B4" s="161"/>
      <c r="C4" s="161"/>
      <c r="D4" s="150"/>
      <c r="E4" s="150"/>
      <c r="F4" s="150"/>
      <c r="G4" s="150"/>
      <c r="H4" s="150"/>
      <c r="J4" s="153"/>
      <c r="K4" s="157"/>
      <c r="L4" s="157"/>
      <c r="M4" s="150"/>
      <c r="N4" s="150"/>
      <c r="O4" s="150"/>
      <c r="P4" s="150"/>
      <c r="Q4" s="150"/>
      <c r="S4" s="153"/>
      <c r="T4" s="157"/>
      <c r="U4" s="157"/>
      <c r="V4" s="150"/>
      <c r="W4" s="150"/>
      <c r="X4" s="150"/>
      <c r="Y4" s="150"/>
      <c r="Z4" s="150"/>
      <c r="AB4" s="146"/>
      <c r="AC4" s="157"/>
      <c r="AD4" s="157"/>
      <c r="AE4" s="150"/>
      <c r="AF4" s="150"/>
      <c r="AG4" s="150"/>
      <c r="AH4" s="150"/>
      <c r="AI4" s="150"/>
      <c r="AK4" s="153"/>
      <c r="AL4" s="157"/>
      <c r="AM4" s="157"/>
      <c r="AN4" s="150"/>
      <c r="AO4" s="150"/>
      <c r="AP4" s="150"/>
      <c r="AQ4" s="150"/>
      <c r="AR4" s="150"/>
      <c r="AT4" s="153"/>
      <c r="AU4" s="157"/>
      <c r="AV4" s="157"/>
      <c r="AW4" s="150"/>
      <c r="AX4" s="150"/>
      <c r="AY4" s="150"/>
      <c r="AZ4" s="150"/>
      <c r="BA4" s="150"/>
      <c r="BC4" s="153"/>
      <c r="BD4" s="157"/>
      <c r="BE4" s="157"/>
      <c r="BF4" s="150"/>
      <c r="BG4" s="150"/>
      <c r="BH4" s="150"/>
      <c r="BI4" s="150"/>
      <c r="BJ4" s="150"/>
      <c r="BL4" s="153"/>
      <c r="BM4" s="157"/>
      <c r="BN4" s="157"/>
      <c r="BO4" s="152"/>
      <c r="BP4" s="150"/>
      <c r="BQ4" s="150"/>
      <c r="BR4" s="150"/>
      <c r="BS4" s="150"/>
      <c r="BU4" s="153"/>
      <c r="BV4" s="157"/>
      <c r="BW4" s="157"/>
      <c r="BX4" s="150"/>
      <c r="BY4" s="150"/>
      <c r="BZ4" s="150"/>
      <c r="CA4" s="150"/>
      <c r="CB4" s="150"/>
      <c r="CD4" s="153"/>
      <c r="CE4" s="157"/>
      <c r="CF4" s="157"/>
      <c r="CG4" s="150"/>
      <c r="CH4" s="150"/>
      <c r="CI4" s="150"/>
      <c r="CJ4" s="150"/>
      <c r="CK4" s="150"/>
      <c r="CM4" s="146"/>
      <c r="CN4" s="157"/>
      <c r="CO4" s="157"/>
      <c r="CP4" s="150"/>
      <c r="CQ4" s="150"/>
      <c r="CR4" s="150"/>
      <c r="CS4" s="150"/>
      <c r="CT4" s="150"/>
    </row>
    <row r="5" spans="1:98" x14ac:dyDescent="0.2">
      <c r="A5" s="150"/>
      <c r="B5" s="161"/>
      <c r="C5" s="161"/>
      <c r="D5" s="150"/>
      <c r="E5" s="150"/>
      <c r="F5" s="150"/>
      <c r="G5" s="150"/>
      <c r="H5" s="150"/>
      <c r="J5" s="153"/>
      <c r="K5" s="157"/>
      <c r="L5" s="157"/>
      <c r="M5" s="150"/>
      <c r="N5" s="150"/>
      <c r="O5" s="150"/>
      <c r="P5" s="150"/>
      <c r="Q5" s="150"/>
      <c r="S5" s="153"/>
      <c r="T5" s="157"/>
      <c r="U5" s="157"/>
      <c r="V5" s="150"/>
      <c r="W5" s="150"/>
      <c r="X5" s="150"/>
      <c r="Y5" s="150"/>
      <c r="Z5" s="150"/>
      <c r="AB5" s="146"/>
      <c r="AC5" s="157"/>
      <c r="AD5" s="157"/>
      <c r="AE5" s="150"/>
      <c r="AF5" s="150"/>
      <c r="AG5" s="150"/>
      <c r="AH5" s="150"/>
      <c r="AI5" s="150"/>
      <c r="AK5" s="153"/>
      <c r="AL5" s="157"/>
      <c r="AM5" s="157"/>
      <c r="AN5" s="150"/>
      <c r="AO5" s="150"/>
      <c r="AP5" s="150"/>
      <c r="AQ5" s="150"/>
      <c r="AR5" s="150"/>
      <c r="AT5" s="153"/>
      <c r="AU5" s="157"/>
      <c r="AV5" s="157"/>
      <c r="AW5" s="150"/>
      <c r="AX5" s="150"/>
      <c r="AY5" s="150"/>
      <c r="AZ5" s="150"/>
      <c r="BA5" s="150"/>
      <c r="BC5" s="153"/>
      <c r="BD5" s="157"/>
      <c r="BE5" s="157"/>
      <c r="BF5" s="150"/>
      <c r="BG5" s="150"/>
      <c r="BH5" s="150"/>
      <c r="BI5" s="150"/>
      <c r="BJ5" s="150"/>
      <c r="BL5" s="153"/>
      <c r="BM5" s="157"/>
      <c r="BN5" s="157"/>
      <c r="BO5" s="152"/>
      <c r="BP5" s="150"/>
      <c r="BQ5" s="150"/>
      <c r="BR5" s="150"/>
      <c r="BS5" s="150"/>
      <c r="BU5" s="153"/>
      <c r="BV5" s="157"/>
      <c r="BW5" s="157"/>
      <c r="BX5" s="150"/>
      <c r="BY5" s="150"/>
      <c r="BZ5" s="150"/>
      <c r="CA5" s="150"/>
      <c r="CB5" s="150"/>
      <c r="CD5" s="153"/>
      <c r="CE5" s="157"/>
      <c r="CF5" s="157"/>
      <c r="CG5" s="150"/>
      <c r="CH5" s="150"/>
      <c r="CI5" s="150"/>
      <c r="CJ5" s="150"/>
      <c r="CK5" s="150"/>
      <c r="CM5" s="146"/>
      <c r="CN5" s="157"/>
      <c r="CO5" s="157"/>
      <c r="CP5" s="150"/>
      <c r="CQ5" s="150"/>
      <c r="CR5" s="150"/>
      <c r="CS5" s="150"/>
      <c r="CT5" s="150"/>
    </row>
    <row r="6" spans="1:98" x14ac:dyDescent="0.2">
      <c r="A6" s="150"/>
      <c r="B6" s="161"/>
      <c r="C6" s="161"/>
      <c r="D6" s="150"/>
      <c r="E6" s="150"/>
      <c r="F6" s="150"/>
      <c r="G6" s="150"/>
      <c r="H6" s="150"/>
      <c r="J6" s="153"/>
      <c r="K6" s="157"/>
      <c r="L6" s="157"/>
      <c r="M6" s="150"/>
      <c r="N6" s="150"/>
      <c r="O6" s="150"/>
      <c r="P6" s="150"/>
      <c r="Q6" s="150"/>
      <c r="S6" s="153"/>
      <c r="T6" s="157"/>
      <c r="U6" s="157"/>
      <c r="V6" s="150"/>
      <c r="W6" s="150"/>
      <c r="X6" s="150"/>
      <c r="Y6" s="150"/>
      <c r="Z6" s="150"/>
      <c r="AB6" s="146"/>
      <c r="AC6" s="157"/>
      <c r="AD6" s="157"/>
      <c r="AE6" s="150"/>
      <c r="AF6" s="150"/>
      <c r="AG6" s="150"/>
      <c r="AH6" s="150"/>
      <c r="AI6" s="150"/>
      <c r="AK6" s="153"/>
      <c r="AL6" s="157"/>
      <c r="AM6" s="157"/>
      <c r="AN6" s="150"/>
      <c r="AO6" s="150"/>
      <c r="AP6" s="150"/>
      <c r="AQ6" s="150"/>
      <c r="AR6" s="150"/>
      <c r="AT6" s="153"/>
      <c r="AU6" s="157"/>
      <c r="AV6" s="157"/>
      <c r="AW6" s="150"/>
      <c r="AX6" s="150"/>
      <c r="AY6" s="150"/>
      <c r="AZ6" s="150"/>
      <c r="BA6" s="150"/>
      <c r="BC6" s="153"/>
      <c r="BD6" s="157"/>
      <c r="BE6" s="157"/>
      <c r="BF6" s="150"/>
      <c r="BG6" s="150"/>
      <c r="BH6" s="150"/>
      <c r="BI6" s="150"/>
      <c r="BJ6" s="150"/>
      <c r="BL6" s="153"/>
      <c r="BM6" s="157"/>
      <c r="BN6" s="157"/>
      <c r="BO6" s="152"/>
      <c r="BP6" s="150"/>
      <c r="BQ6" s="150"/>
      <c r="BR6" s="150"/>
      <c r="BS6" s="150"/>
      <c r="BU6" s="153"/>
      <c r="BV6" s="157"/>
      <c r="BW6" s="157"/>
      <c r="BX6" s="150"/>
      <c r="BY6" s="150"/>
      <c r="BZ6" s="150"/>
      <c r="CA6" s="150"/>
      <c r="CB6" s="150"/>
      <c r="CD6" s="153"/>
      <c r="CE6" s="157"/>
      <c r="CF6" s="157"/>
      <c r="CG6" s="150"/>
      <c r="CH6" s="150"/>
      <c r="CI6" s="150"/>
      <c r="CJ6" s="150"/>
      <c r="CK6" s="150"/>
      <c r="CM6" s="146"/>
      <c r="CN6" s="157"/>
      <c r="CO6" s="157"/>
      <c r="CP6" s="150"/>
      <c r="CQ6" s="150"/>
      <c r="CR6" s="150"/>
      <c r="CS6" s="150"/>
      <c r="CT6" s="150"/>
    </row>
    <row r="7" spans="1:98" x14ac:dyDescent="0.2">
      <c r="A7" s="150"/>
      <c r="B7" s="161"/>
      <c r="C7" s="161"/>
      <c r="D7" s="150"/>
      <c r="E7" s="150"/>
      <c r="F7" s="150"/>
      <c r="G7" s="150"/>
      <c r="H7" s="150"/>
      <c r="J7" s="153"/>
      <c r="K7" s="157"/>
      <c r="L7" s="157"/>
      <c r="M7" s="150"/>
      <c r="N7" s="150"/>
      <c r="O7" s="150"/>
      <c r="P7" s="150"/>
      <c r="Q7" s="150"/>
      <c r="S7" s="153"/>
      <c r="T7" s="157"/>
      <c r="U7" s="157"/>
      <c r="V7" s="150"/>
      <c r="W7" s="150"/>
      <c r="X7" s="150"/>
      <c r="Y7" s="150"/>
      <c r="Z7" s="150"/>
      <c r="AB7" s="146"/>
      <c r="AC7" s="157"/>
      <c r="AD7" s="157"/>
      <c r="AE7" s="150"/>
      <c r="AF7" s="150"/>
      <c r="AG7" s="150"/>
      <c r="AH7" s="150"/>
      <c r="AI7" s="150"/>
      <c r="AK7" s="153"/>
      <c r="AL7" s="157"/>
      <c r="AM7" s="157"/>
      <c r="AN7" s="150"/>
      <c r="AO7" s="150"/>
      <c r="AP7" s="150"/>
      <c r="AQ7" s="150"/>
      <c r="AR7" s="150"/>
      <c r="AT7" s="153"/>
      <c r="AU7" s="157"/>
      <c r="AV7" s="157"/>
      <c r="AW7" s="150"/>
      <c r="AX7" s="150"/>
      <c r="AY7" s="150"/>
      <c r="AZ7" s="150"/>
      <c r="BA7" s="150"/>
      <c r="BC7" s="153"/>
      <c r="BD7" s="157"/>
      <c r="BE7" s="157"/>
      <c r="BF7" s="150"/>
      <c r="BG7" s="150"/>
      <c r="BH7" s="150"/>
      <c r="BI7" s="150"/>
      <c r="BJ7" s="150"/>
      <c r="BL7" s="153"/>
      <c r="BM7" s="157"/>
      <c r="BN7" s="157"/>
      <c r="BO7" s="152"/>
      <c r="BP7" s="150"/>
      <c r="BQ7" s="150"/>
      <c r="BR7" s="150"/>
      <c r="BS7" s="150"/>
      <c r="BU7" s="153"/>
      <c r="BV7" s="157"/>
      <c r="BW7" s="157"/>
      <c r="BX7" s="150"/>
      <c r="BY7" s="150"/>
      <c r="BZ7" s="150"/>
      <c r="CA7" s="150"/>
      <c r="CB7" s="150"/>
      <c r="CD7" s="153"/>
      <c r="CE7" s="157"/>
      <c r="CF7" s="157"/>
      <c r="CG7" s="150"/>
      <c r="CH7" s="150"/>
      <c r="CI7" s="150"/>
      <c r="CJ7" s="150"/>
      <c r="CK7" s="150"/>
      <c r="CM7" s="146"/>
      <c r="CN7" s="157"/>
      <c r="CO7" s="157"/>
      <c r="CP7" s="150"/>
      <c r="CQ7" s="150"/>
      <c r="CR7" s="150"/>
      <c r="CS7" s="150"/>
      <c r="CT7" s="150"/>
    </row>
    <row r="8" spans="1:98" x14ac:dyDescent="0.2">
      <c r="A8" s="150"/>
      <c r="B8" s="161"/>
      <c r="C8" s="161"/>
      <c r="D8" s="150"/>
      <c r="E8" s="150"/>
      <c r="F8" s="150"/>
      <c r="G8" s="150"/>
      <c r="H8" s="150"/>
      <c r="J8" s="153"/>
      <c r="K8" s="157"/>
      <c r="L8" s="157"/>
      <c r="M8" s="150"/>
      <c r="N8" s="150"/>
      <c r="O8" s="150"/>
      <c r="P8" s="150"/>
      <c r="Q8" s="150"/>
      <c r="S8" s="153"/>
      <c r="T8" s="157"/>
      <c r="U8" s="157"/>
      <c r="V8" s="150"/>
      <c r="W8" s="150"/>
      <c r="X8" s="150"/>
      <c r="Y8" s="150"/>
      <c r="Z8" s="150"/>
      <c r="AB8" s="146"/>
      <c r="AC8" s="157"/>
      <c r="AD8" s="157"/>
      <c r="AE8" s="150"/>
      <c r="AF8" s="150"/>
      <c r="AG8" s="150"/>
      <c r="AH8" s="150"/>
      <c r="AI8" s="150"/>
      <c r="AK8" s="153"/>
      <c r="AL8" s="157"/>
      <c r="AM8" s="157"/>
      <c r="AN8" s="150"/>
      <c r="AO8" s="150"/>
      <c r="AP8" s="150"/>
      <c r="AQ8" s="150"/>
      <c r="AR8" s="150"/>
      <c r="AT8" s="153"/>
      <c r="AU8" s="157"/>
      <c r="AV8" s="157"/>
      <c r="AW8" s="150"/>
      <c r="AX8" s="150"/>
      <c r="AY8" s="150"/>
      <c r="AZ8" s="150"/>
      <c r="BA8" s="150"/>
      <c r="BC8" s="153"/>
      <c r="BD8" s="157"/>
      <c r="BE8" s="157"/>
      <c r="BF8" s="150"/>
      <c r="BG8" s="150"/>
      <c r="BH8" s="150"/>
      <c r="BI8" s="150"/>
      <c r="BJ8" s="150"/>
      <c r="BL8" s="153"/>
      <c r="BM8" s="157"/>
      <c r="BN8" s="157"/>
      <c r="BO8" s="152"/>
      <c r="BP8" s="150"/>
      <c r="BQ8" s="150"/>
      <c r="BR8" s="150"/>
      <c r="BS8" s="150"/>
      <c r="BU8" s="153"/>
      <c r="BV8" s="157"/>
      <c r="BW8" s="157"/>
      <c r="BX8" s="150"/>
      <c r="BY8" s="150"/>
      <c r="BZ8" s="150"/>
      <c r="CA8" s="150"/>
      <c r="CB8" s="150"/>
      <c r="CD8" s="153"/>
      <c r="CE8" s="157"/>
      <c r="CF8" s="157"/>
      <c r="CG8" s="150"/>
      <c r="CH8" s="150"/>
      <c r="CI8" s="150"/>
      <c r="CJ8" s="150"/>
      <c r="CK8" s="150"/>
      <c r="CM8" s="146"/>
      <c r="CN8" s="157"/>
      <c r="CO8" s="157"/>
      <c r="CP8" s="150"/>
      <c r="CQ8" s="150"/>
      <c r="CR8" s="150"/>
      <c r="CS8" s="150"/>
      <c r="CT8" s="150"/>
    </row>
    <row r="9" spans="1:98" x14ac:dyDescent="0.2">
      <c r="A9" s="150"/>
      <c r="B9" s="161"/>
      <c r="C9" s="161"/>
      <c r="D9" s="150"/>
      <c r="E9" s="150"/>
      <c r="F9" s="150"/>
      <c r="G9" s="150"/>
      <c r="H9" s="150"/>
      <c r="J9" s="153"/>
      <c r="K9" s="157"/>
      <c r="L9" s="157"/>
      <c r="M9" s="150"/>
      <c r="N9" s="150"/>
      <c r="O9" s="150"/>
      <c r="P9" s="150"/>
      <c r="Q9" s="150"/>
      <c r="S9" s="153"/>
      <c r="T9" s="157"/>
      <c r="U9" s="157"/>
      <c r="V9" s="150"/>
      <c r="W9" s="150"/>
      <c r="X9" s="150"/>
      <c r="Y9" s="150"/>
      <c r="Z9" s="150"/>
      <c r="AB9" s="146"/>
      <c r="AC9" s="157"/>
      <c r="AD9" s="157"/>
      <c r="AE9" s="150"/>
      <c r="AF9" s="150"/>
      <c r="AG9" s="150"/>
      <c r="AH9" s="150"/>
      <c r="AI9" s="150"/>
      <c r="AK9" s="153"/>
      <c r="AL9" s="157"/>
      <c r="AM9" s="157"/>
      <c r="AN9" s="150"/>
      <c r="AO9" s="150"/>
      <c r="AP9" s="150"/>
      <c r="AQ9" s="150"/>
      <c r="AR9" s="150"/>
      <c r="AT9" s="153"/>
      <c r="AU9" s="157"/>
      <c r="AV9" s="157"/>
      <c r="AW9" s="150"/>
      <c r="AX9" s="150"/>
      <c r="AY9" s="150"/>
      <c r="AZ9" s="150"/>
      <c r="BA9" s="150"/>
      <c r="BC9" s="153"/>
      <c r="BD9" s="157"/>
      <c r="BE9" s="157"/>
      <c r="BF9" s="150"/>
      <c r="BG9" s="150"/>
      <c r="BH9" s="150"/>
      <c r="BI9" s="150"/>
      <c r="BJ9" s="150"/>
      <c r="BL9" s="153"/>
      <c r="BM9" s="157"/>
      <c r="BN9" s="157"/>
      <c r="BO9" s="152"/>
      <c r="BP9" s="150"/>
      <c r="BQ9" s="150"/>
      <c r="BR9" s="150"/>
      <c r="BS9" s="150"/>
      <c r="BU9" s="153"/>
      <c r="BV9" s="157"/>
      <c r="BW9" s="157"/>
      <c r="BX9" s="150"/>
      <c r="BY9" s="150"/>
      <c r="BZ9" s="150"/>
      <c r="CA9" s="150"/>
      <c r="CB9" s="150"/>
      <c r="CD9" s="153"/>
      <c r="CE9" s="157"/>
      <c r="CF9" s="157"/>
      <c r="CG9" s="150"/>
      <c r="CH9" s="150"/>
      <c r="CI9" s="150"/>
      <c r="CJ9" s="150"/>
      <c r="CK9" s="150"/>
      <c r="CM9" s="146"/>
      <c r="CN9" s="157"/>
      <c r="CO9" s="157"/>
      <c r="CP9" s="150"/>
      <c r="CQ9" s="150"/>
      <c r="CR9" s="150"/>
      <c r="CS9" s="150"/>
      <c r="CT9" s="150"/>
    </row>
    <row r="10" spans="1:98" x14ac:dyDescent="0.2">
      <c r="A10" s="150"/>
      <c r="B10" s="161"/>
      <c r="C10" s="161"/>
      <c r="D10" s="150"/>
      <c r="E10" s="150"/>
      <c r="F10" s="150"/>
      <c r="G10" s="150"/>
      <c r="H10" s="150"/>
      <c r="J10" s="153"/>
      <c r="K10" s="157"/>
      <c r="L10" s="157"/>
      <c r="M10" s="150"/>
      <c r="N10" s="150"/>
      <c r="O10" s="150"/>
      <c r="P10" s="150"/>
      <c r="Q10" s="150"/>
      <c r="S10" s="153"/>
      <c r="T10" s="157"/>
      <c r="U10" s="157"/>
      <c r="V10" s="150"/>
      <c r="W10" s="150"/>
      <c r="X10" s="150"/>
      <c r="Y10" s="150"/>
      <c r="Z10" s="150"/>
      <c r="AB10" s="146"/>
      <c r="AC10" s="157"/>
      <c r="AD10" s="157"/>
      <c r="AE10" s="150"/>
      <c r="AF10" s="150"/>
      <c r="AG10" s="150"/>
      <c r="AH10" s="150"/>
      <c r="AI10" s="150"/>
      <c r="AK10" s="153"/>
      <c r="AL10" s="157"/>
      <c r="AM10" s="157"/>
      <c r="AN10" s="150"/>
      <c r="AO10" s="150"/>
      <c r="AP10" s="150"/>
      <c r="AQ10" s="150"/>
      <c r="AR10" s="150"/>
      <c r="AT10" s="153"/>
      <c r="AU10" s="157"/>
      <c r="AV10" s="157"/>
      <c r="AW10" s="150"/>
      <c r="AX10" s="150"/>
      <c r="AY10" s="150"/>
      <c r="AZ10" s="150"/>
      <c r="BA10" s="150"/>
      <c r="BC10" s="153"/>
      <c r="BD10" s="157"/>
      <c r="BE10" s="157"/>
      <c r="BF10" s="150"/>
      <c r="BG10" s="150"/>
      <c r="BH10" s="150"/>
      <c r="BI10" s="150"/>
      <c r="BJ10" s="150"/>
      <c r="BL10" s="153"/>
      <c r="BM10" s="157"/>
      <c r="BN10" s="157"/>
      <c r="BO10" s="152"/>
      <c r="BP10" s="150"/>
      <c r="BQ10" s="150"/>
      <c r="BR10" s="150"/>
      <c r="BS10" s="150"/>
      <c r="BU10" s="153"/>
      <c r="BV10" s="157"/>
      <c r="BW10" s="157"/>
      <c r="BX10" s="150"/>
      <c r="BY10" s="150"/>
      <c r="BZ10" s="150"/>
      <c r="CA10" s="150"/>
      <c r="CB10" s="150"/>
      <c r="CD10" s="153"/>
      <c r="CE10" s="157"/>
      <c r="CF10" s="157"/>
      <c r="CG10" s="150"/>
      <c r="CH10" s="150"/>
      <c r="CI10" s="150"/>
      <c r="CJ10" s="150"/>
      <c r="CK10" s="150"/>
      <c r="CM10" s="146"/>
      <c r="CN10" s="157"/>
      <c r="CO10" s="157"/>
      <c r="CP10" s="150"/>
      <c r="CQ10" s="150"/>
      <c r="CR10" s="150"/>
      <c r="CS10" s="150"/>
      <c r="CT10" s="150"/>
    </row>
    <row r="11" spans="1:98" x14ac:dyDescent="0.2">
      <c r="A11" s="150"/>
      <c r="B11" s="161"/>
      <c r="C11" s="161"/>
      <c r="D11" s="150"/>
      <c r="E11" s="150"/>
      <c r="F11" s="150"/>
      <c r="G11" s="150"/>
      <c r="H11" s="150"/>
      <c r="J11" s="153"/>
      <c r="K11" s="157"/>
      <c r="L11" s="157"/>
      <c r="M11" s="150"/>
      <c r="N11" s="150"/>
      <c r="O11" s="150"/>
      <c r="P11" s="150"/>
      <c r="Q11" s="150"/>
      <c r="S11" s="153"/>
      <c r="T11" s="157"/>
      <c r="U11" s="157"/>
      <c r="V11" s="150"/>
      <c r="W11" s="150"/>
      <c r="X11" s="150"/>
      <c r="Y11" s="150"/>
      <c r="Z11" s="150"/>
      <c r="AB11" s="146"/>
      <c r="AC11" s="157"/>
      <c r="AD11" s="157"/>
      <c r="AE11" s="150"/>
      <c r="AF11" s="150"/>
      <c r="AG11" s="150"/>
      <c r="AH11" s="150"/>
      <c r="AI11" s="150"/>
      <c r="AK11" s="153"/>
      <c r="AL11" s="157"/>
      <c r="AM11" s="157"/>
      <c r="AN11" s="150"/>
      <c r="AO11" s="150"/>
      <c r="AP11" s="150"/>
      <c r="AQ11" s="150"/>
      <c r="AR11" s="150"/>
      <c r="AT11" s="153"/>
      <c r="AU11" s="157"/>
      <c r="AV11" s="157"/>
      <c r="AW11" s="150"/>
      <c r="AX11" s="150"/>
      <c r="AY11" s="150"/>
      <c r="AZ11" s="150"/>
      <c r="BA11" s="150"/>
      <c r="BC11" s="153"/>
      <c r="BD11" s="157"/>
      <c r="BE11" s="157"/>
      <c r="BF11" s="150"/>
      <c r="BG11" s="150"/>
      <c r="BH11" s="150"/>
      <c r="BI11" s="150"/>
      <c r="BJ11" s="150"/>
      <c r="BL11" s="153"/>
      <c r="BM11" s="157"/>
      <c r="BN11" s="157"/>
      <c r="BO11" s="152"/>
      <c r="BP11" s="150"/>
      <c r="BQ11" s="150"/>
      <c r="BR11" s="150"/>
      <c r="BS11" s="150"/>
      <c r="BU11" s="153"/>
      <c r="BV11" s="157"/>
      <c r="BW11" s="157"/>
      <c r="BX11" s="150"/>
      <c r="BY11" s="150"/>
      <c r="BZ11" s="150"/>
      <c r="CA11" s="150"/>
      <c r="CB11" s="150"/>
      <c r="CD11" s="153"/>
      <c r="CE11" s="157"/>
      <c r="CF11" s="157"/>
      <c r="CG11" s="150"/>
      <c r="CH11" s="150"/>
      <c r="CI11" s="150"/>
      <c r="CJ11" s="150"/>
      <c r="CK11" s="150"/>
      <c r="CM11" s="146"/>
      <c r="CN11" s="157"/>
      <c r="CO11" s="157"/>
      <c r="CP11" s="150"/>
      <c r="CQ11" s="150"/>
      <c r="CR11" s="150"/>
      <c r="CS11" s="150"/>
      <c r="CT11" s="150"/>
    </row>
    <row r="12" spans="1:98" x14ac:dyDescent="0.2">
      <c r="A12" s="150"/>
      <c r="B12" s="161"/>
      <c r="C12" s="161"/>
      <c r="D12" s="150"/>
      <c r="E12" s="150"/>
      <c r="F12" s="150"/>
      <c r="G12" s="150"/>
      <c r="H12" s="150"/>
      <c r="J12" s="153"/>
      <c r="K12" s="157"/>
      <c r="L12" s="157"/>
      <c r="M12" s="150"/>
      <c r="N12" s="150"/>
      <c r="O12" s="150"/>
      <c r="P12" s="150"/>
      <c r="Q12" s="150"/>
      <c r="S12" s="153"/>
      <c r="T12" s="157"/>
      <c r="U12" s="157"/>
      <c r="V12" s="150"/>
      <c r="W12" s="150"/>
      <c r="X12" s="150"/>
      <c r="Y12" s="150"/>
      <c r="Z12" s="150"/>
      <c r="AB12" s="146"/>
      <c r="AC12" s="157"/>
      <c r="AD12" s="157"/>
      <c r="AE12" s="150"/>
      <c r="AF12" s="150"/>
      <c r="AG12" s="150"/>
      <c r="AH12" s="150"/>
      <c r="AI12" s="150"/>
      <c r="AK12" s="153"/>
      <c r="AL12" s="157"/>
      <c r="AM12" s="157"/>
      <c r="AN12" s="150"/>
      <c r="AO12" s="150"/>
      <c r="AP12" s="150"/>
      <c r="AQ12" s="150"/>
      <c r="AR12" s="150"/>
      <c r="AT12" s="153"/>
      <c r="AU12" s="157"/>
      <c r="AV12" s="157"/>
      <c r="AW12" s="150"/>
      <c r="AX12" s="150"/>
      <c r="AY12" s="150"/>
      <c r="AZ12" s="150"/>
      <c r="BA12" s="150"/>
      <c r="BC12" s="153"/>
      <c r="BD12" s="157"/>
      <c r="BE12" s="157"/>
      <c r="BF12" s="150"/>
      <c r="BG12" s="150"/>
      <c r="BH12" s="150"/>
      <c r="BI12" s="150"/>
      <c r="BJ12" s="150"/>
      <c r="BL12" s="153"/>
      <c r="BM12" s="157"/>
      <c r="BN12" s="157"/>
      <c r="BO12" s="152"/>
      <c r="BP12" s="150"/>
      <c r="BQ12" s="150"/>
      <c r="BR12" s="150"/>
      <c r="BS12" s="150"/>
      <c r="BU12" s="153"/>
      <c r="BV12" s="157"/>
      <c r="BW12" s="157"/>
      <c r="BX12" s="150"/>
      <c r="BY12" s="150"/>
      <c r="BZ12" s="150"/>
      <c r="CA12" s="150"/>
      <c r="CB12" s="150"/>
      <c r="CD12" s="153"/>
      <c r="CE12" s="157"/>
      <c r="CF12" s="157"/>
      <c r="CG12" s="150"/>
      <c r="CH12" s="150"/>
      <c r="CI12" s="150"/>
      <c r="CJ12" s="150"/>
      <c r="CK12" s="150"/>
      <c r="CM12" s="146"/>
      <c r="CN12" s="157"/>
      <c r="CO12" s="157"/>
      <c r="CP12" s="150"/>
      <c r="CQ12" s="150"/>
      <c r="CR12" s="150"/>
      <c r="CS12" s="150"/>
      <c r="CT12" s="150"/>
    </row>
    <row r="13" spans="1:98" x14ac:dyDescent="0.2">
      <c r="A13" s="150">
        <v>2</v>
      </c>
      <c r="B13" s="161"/>
      <c r="C13" s="161"/>
      <c r="D13" s="150" t="s">
        <v>1038</v>
      </c>
      <c r="E13" s="150" t="s">
        <v>32</v>
      </c>
      <c r="F13" s="150">
        <v>66</v>
      </c>
      <c r="G13" s="150">
        <v>6</v>
      </c>
      <c r="H13" s="150" t="s">
        <v>1068</v>
      </c>
      <c r="J13" s="153" t="s">
        <v>236</v>
      </c>
      <c r="K13" s="157"/>
      <c r="L13" s="157"/>
      <c r="M13" s="149" t="s">
        <v>1038</v>
      </c>
      <c r="N13" s="150" t="s">
        <v>32</v>
      </c>
      <c r="O13" s="150">
        <v>56</v>
      </c>
      <c r="P13" s="150">
        <v>6</v>
      </c>
      <c r="Q13" s="150" t="s">
        <v>1528</v>
      </c>
      <c r="S13" s="150" t="s">
        <v>306</v>
      </c>
      <c r="T13" s="157"/>
      <c r="U13" s="157"/>
      <c r="V13" s="148" t="s">
        <v>1037</v>
      </c>
      <c r="W13" s="150" t="s">
        <v>46</v>
      </c>
      <c r="X13" s="150">
        <v>56</v>
      </c>
      <c r="Y13" s="150"/>
      <c r="Z13" s="150" t="s">
        <v>1529</v>
      </c>
      <c r="AB13" s="153" t="s">
        <v>333</v>
      </c>
      <c r="AC13" s="157"/>
      <c r="AD13" s="157"/>
      <c r="AE13" s="150" t="s">
        <v>1038</v>
      </c>
      <c r="AF13" s="150" t="s">
        <v>46</v>
      </c>
      <c r="AG13" s="150">
        <v>56</v>
      </c>
      <c r="AH13" s="150"/>
      <c r="AI13" s="150" t="s">
        <v>1246</v>
      </c>
      <c r="AK13" s="150" t="s">
        <v>338</v>
      </c>
      <c r="AL13" s="157"/>
      <c r="AM13" s="157"/>
      <c r="AN13" s="152" t="s">
        <v>1039</v>
      </c>
      <c r="AO13" s="150" t="s">
        <v>50</v>
      </c>
      <c r="AP13" s="150">
        <v>66</v>
      </c>
      <c r="AQ13" s="150">
        <v>6</v>
      </c>
      <c r="AR13" s="150" t="s">
        <v>1267</v>
      </c>
      <c r="AT13" s="150" t="s">
        <v>396</v>
      </c>
      <c r="AU13" s="157"/>
      <c r="AV13" s="157"/>
      <c r="AW13" s="148" t="s">
        <v>1037</v>
      </c>
      <c r="AX13" s="150" t="s">
        <v>50</v>
      </c>
      <c r="AY13" s="150">
        <v>66</v>
      </c>
      <c r="AZ13" s="150"/>
      <c r="BA13" s="150" t="s">
        <v>1277</v>
      </c>
      <c r="BC13" s="150" t="s">
        <v>398</v>
      </c>
      <c r="BD13" s="157"/>
      <c r="BE13" s="157"/>
      <c r="BF13" s="150" t="s">
        <v>1038</v>
      </c>
      <c r="BG13" s="150" t="s">
        <v>59</v>
      </c>
      <c r="BH13" s="150">
        <v>56</v>
      </c>
      <c r="BI13" s="150">
        <v>93</v>
      </c>
      <c r="BJ13" s="150" t="s">
        <v>1531</v>
      </c>
      <c r="BL13" s="146" t="s">
        <v>545</v>
      </c>
      <c r="BM13" s="157"/>
      <c r="BN13" s="157"/>
      <c r="BO13" s="152" t="s">
        <v>1039</v>
      </c>
      <c r="BP13" s="150" t="s">
        <v>46</v>
      </c>
      <c r="BQ13" s="150">
        <v>56</v>
      </c>
      <c r="BR13" s="150">
        <v>20</v>
      </c>
      <c r="BS13" s="150" t="s">
        <v>1359</v>
      </c>
      <c r="BU13" s="146" t="s">
        <v>554</v>
      </c>
      <c r="BV13" s="157"/>
      <c r="BW13" s="157"/>
      <c r="BX13" s="148" t="s">
        <v>1037</v>
      </c>
      <c r="BY13" s="150" t="s">
        <v>63</v>
      </c>
      <c r="BZ13" s="150">
        <v>56</v>
      </c>
      <c r="CA13" s="150"/>
      <c r="CB13" s="150" t="s">
        <v>1243</v>
      </c>
      <c r="CD13" s="146">
        <v>30</v>
      </c>
      <c r="CE13" s="157"/>
      <c r="CF13" s="157"/>
      <c r="CG13" s="150" t="s">
        <v>1038</v>
      </c>
      <c r="CH13" s="150" t="s">
        <v>63</v>
      </c>
      <c r="CI13" s="150">
        <v>56</v>
      </c>
      <c r="CJ13" s="150">
        <v>3</v>
      </c>
      <c r="CK13" s="150" t="s">
        <v>1537</v>
      </c>
      <c r="CM13" s="146" t="s">
        <v>689</v>
      </c>
      <c r="CN13" s="157"/>
      <c r="CO13" s="157"/>
      <c r="CP13" s="150" t="s">
        <v>1038</v>
      </c>
      <c r="CQ13" s="150" t="s">
        <v>88</v>
      </c>
      <c r="CR13" s="150">
        <v>56</v>
      </c>
      <c r="CS13" s="150">
        <v>6</v>
      </c>
      <c r="CT13" s="150" t="s">
        <v>1540</v>
      </c>
    </row>
    <row r="14" spans="1:98" x14ac:dyDescent="0.2">
      <c r="A14" s="150"/>
      <c r="B14" s="161"/>
      <c r="C14" s="161"/>
      <c r="D14" s="150"/>
      <c r="E14" s="150"/>
      <c r="F14" s="150"/>
      <c r="G14" s="150"/>
      <c r="H14" s="150"/>
      <c r="J14" s="153"/>
      <c r="K14" s="157"/>
      <c r="L14" s="157"/>
      <c r="M14" s="150"/>
      <c r="N14" s="150"/>
      <c r="O14" s="150"/>
      <c r="P14" s="150"/>
      <c r="Q14" s="150"/>
      <c r="S14" s="150"/>
      <c r="T14" s="157"/>
      <c r="U14" s="157"/>
      <c r="V14" s="148"/>
      <c r="W14" s="150"/>
      <c r="X14" s="150"/>
      <c r="Y14" s="150"/>
      <c r="Z14" s="150"/>
      <c r="AB14" s="153"/>
      <c r="AC14" s="157"/>
      <c r="AD14" s="157"/>
      <c r="AE14" s="150"/>
      <c r="AF14" s="150"/>
      <c r="AG14" s="150"/>
      <c r="AH14" s="150"/>
      <c r="AI14" s="150"/>
      <c r="AK14" s="150"/>
      <c r="AL14" s="157"/>
      <c r="AM14" s="157"/>
      <c r="AN14" s="152"/>
      <c r="AO14" s="150"/>
      <c r="AP14" s="150"/>
      <c r="AQ14" s="150"/>
      <c r="AR14" s="150"/>
      <c r="AT14" s="150"/>
      <c r="AU14" s="157"/>
      <c r="AV14" s="157"/>
      <c r="AW14" s="148"/>
      <c r="AX14" s="150"/>
      <c r="AY14" s="150"/>
      <c r="AZ14" s="150"/>
      <c r="BA14" s="150"/>
      <c r="BC14" s="150"/>
      <c r="BD14" s="157"/>
      <c r="BE14" s="157"/>
      <c r="BF14" s="150"/>
      <c r="BG14" s="150"/>
      <c r="BH14" s="150"/>
      <c r="BI14" s="150"/>
      <c r="BJ14" s="150"/>
      <c r="BL14" s="146"/>
      <c r="BM14" s="157"/>
      <c r="BN14" s="157"/>
      <c r="BO14" s="152"/>
      <c r="BP14" s="150"/>
      <c r="BQ14" s="150"/>
      <c r="BR14" s="150"/>
      <c r="BS14" s="150"/>
      <c r="BU14" s="146"/>
      <c r="BV14" s="157"/>
      <c r="BW14" s="157"/>
      <c r="BX14" s="148"/>
      <c r="BY14" s="150"/>
      <c r="BZ14" s="150"/>
      <c r="CA14" s="150"/>
      <c r="CB14" s="150"/>
      <c r="CD14" s="146"/>
      <c r="CE14" s="157"/>
      <c r="CF14" s="157"/>
      <c r="CG14" s="150"/>
      <c r="CH14" s="150"/>
      <c r="CI14" s="150"/>
      <c r="CJ14" s="150"/>
      <c r="CK14" s="150"/>
      <c r="CM14" s="146"/>
      <c r="CN14" s="157"/>
      <c r="CO14" s="157"/>
      <c r="CP14" s="150"/>
      <c r="CQ14" s="150"/>
      <c r="CR14" s="150"/>
      <c r="CS14" s="150"/>
      <c r="CT14" s="150"/>
    </row>
    <row r="15" spans="1:98" x14ac:dyDescent="0.2">
      <c r="A15" s="150"/>
      <c r="B15" s="161"/>
      <c r="C15" s="161"/>
      <c r="D15" s="150"/>
      <c r="E15" s="150"/>
      <c r="F15" s="150"/>
      <c r="G15" s="150"/>
      <c r="H15" s="150"/>
      <c r="J15" s="153"/>
      <c r="K15" s="157"/>
      <c r="L15" s="157"/>
      <c r="M15" s="150"/>
      <c r="N15" s="150"/>
      <c r="O15" s="150"/>
      <c r="P15" s="150"/>
      <c r="Q15" s="150"/>
      <c r="S15" s="150"/>
      <c r="T15" s="157"/>
      <c r="U15" s="157"/>
      <c r="V15" s="148"/>
      <c r="W15" s="150"/>
      <c r="X15" s="150"/>
      <c r="Y15" s="150"/>
      <c r="Z15" s="150"/>
      <c r="AB15" s="153"/>
      <c r="AC15" s="157"/>
      <c r="AD15" s="157"/>
      <c r="AE15" s="150"/>
      <c r="AF15" s="150"/>
      <c r="AG15" s="150"/>
      <c r="AH15" s="150"/>
      <c r="AI15" s="150"/>
      <c r="AK15" s="150"/>
      <c r="AL15" s="157"/>
      <c r="AM15" s="157"/>
      <c r="AN15" s="152"/>
      <c r="AO15" s="150"/>
      <c r="AP15" s="150"/>
      <c r="AQ15" s="150"/>
      <c r="AR15" s="150"/>
      <c r="AT15" s="150"/>
      <c r="AU15" s="157"/>
      <c r="AV15" s="157"/>
      <c r="AW15" s="148"/>
      <c r="AX15" s="150"/>
      <c r="AY15" s="150"/>
      <c r="AZ15" s="150"/>
      <c r="BA15" s="150"/>
      <c r="BC15" s="150"/>
      <c r="BD15" s="157"/>
      <c r="BE15" s="157"/>
      <c r="BF15" s="150"/>
      <c r="BG15" s="150"/>
      <c r="BH15" s="150"/>
      <c r="BI15" s="150"/>
      <c r="BJ15" s="150"/>
      <c r="BL15" s="146"/>
      <c r="BM15" s="157"/>
      <c r="BN15" s="157"/>
      <c r="BO15" s="152"/>
      <c r="BP15" s="150"/>
      <c r="BQ15" s="150"/>
      <c r="BR15" s="150"/>
      <c r="BS15" s="150"/>
      <c r="BU15" s="146"/>
      <c r="BV15" s="157"/>
      <c r="BW15" s="157"/>
      <c r="BX15" s="148"/>
      <c r="BY15" s="150"/>
      <c r="BZ15" s="150"/>
      <c r="CA15" s="150"/>
      <c r="CB15" s="150"/>
      <c r="CD15" s="146"/>
      <c r="CE15" s="157"/>
      <c r="CF15" s="157"/>
      <c r="CG15" s="150"/>
      <c r="CH15" s="150"/>
      <c r="CI15" s="150"/>
      <c r="CJ15" s="150"/>
      <c r="CK15" s="150"/>
      <c r="CM15" s="146"/>
      <c r="CN15" s="157"/>
      <c r="CO15" s="157"/>
      <c r="CP15" s="150"/>
      <c r="CQ15" s="150"/>
      <c r="CR15" s="150"/>
      <c r="CS15" s="150"/>
      <c r="CT15" s="150"/>
    </row>
    <row r="16" spans="1:98" x14ac:dyDescent="0.2">
      <c r="A16" s="150"/>
      <c r="B16" s="161"/>
      <c r="C16" s="161"/>
      <c r="D16" s="150"/>
      <c r="E16" s="150"/>
      <c r="F16" s="150"/>
      <c r="G16" s="150"/>
      <c r="H16" s="150"/>
      <c r="J16" s="153"/>
      <c r="K16" s="157"/>
      <c r="L16" s="157"/>
      <c r="M16" s="150"/>
      <c r="N16" s="150"/>
      <c r="O16" s="150"/>
      <c r="P16" s="150"/>
      <c r="Q16" s="150"/>
      <c r="S16" s="150"/>
      <c r="T16" s="157"/>
      <c r="U16" s="157"/>
      <c r="V16" s="148"/>
      <c r="W16" s="150"/>
      <c r="X16" s="150"/>
      <c r="Y16" s="150"/>
      <c r="Z16" s="150"/>
      <c r="AB16" s="153"/>
      <c r="AC16" s="157"/>
      <c r="AD16" s="157"/>
      <c r="AE16" s="150"/>
      <c r="AF16" s="150"/>
      <c r="AG16" s="150"/>
      <c r="AH16" s="150"/>
      <c r="AI16" s="150"/>
      <c r="AK16" s="150"/>
      <c r="AL16" s="157"/>
      <c r="AM16" s="157"/>
      <c r="AN16" s="152"/>
      <c r="AO16" s="150"/>
      <c r="AP16" s="150"/>
      <c r="AQ16" s="150"/>
      <c r="AR16" s="150"/>
      <c r="AT16" s="150"/>
      <c r="AU16" s="157"/>
      <c r="AV16" s="157"/>
      <c r="AW16" s="148"/>
      <c r="AX16" s="150"/>
      <c r="AY16" s="150"/>
      <c r="AZ16" s="150"/>
      <c r="BA16" s="150"/>
      <c r="BC16" s="150"/>
      <c r="BD16" s="157"/>
      <c r="BE16" s="157"/>
      <c r="BF16" s="150"/>
      <c r="BG16" s="150"/>
      <c r="BH16" s="150"/>
      <c r="BI16" s="150"/>
      <c r="BJ16" s="150"/>
      <c r="BL16" s="146"/>
      <c r="BM16" s="157"/>
      <c r="BN16" s="157"/>
      <c r="BO16" s="152"/>
      <c r="BP16" s="150"/>
      <c r="BQ16" s="150"/>
      <c r="BR16" s="150"/>
      <c r="BS16" s="150"/>
      <c r="BU16" s="146"/>
      <c r="BV16" s="157"/>
      <c r="BW16" s="157"/>
      <c r="BX16" s="148"/>
      <c r="BY16" s="150"/>
      <c r="BZ16" s="150"/>
      <c r="CA16" s="150"/>
      <c r="CB16" s="150"/>
      <c r="CD16" s="146"/>
      <c r="CE16" s="157"/>
      <c r="CF16" s="157"/>
      <c r="CG16" s="150"/>
      <c r="CH16" s="150"/>
      <c r="CI16" s="150"/>
      <c r="CJ16" s="150"/>
      <c r="CK16" s="150"/>
      <c r="CM16" s="146"/>
      <c r="CN16" s="157"/>
      <c r="CO16" s="157"/>
      <c r="CP16" s="150"/>
      <c r="CQ16" s="150"/>
      <c r="CR16" s="150"/>
      <c r="CS16" s="150"/>
      <c r="CT16" s="150"/>
    </row>
    <row r="17" spans="1:98" x14ac:dyDescent="0.2">
      <c r="A17" s="150"/>
      <c r="B17" s="161"/>
      <c r="C17" s="161"/>
      <c r="D17" s="150"/>
      <c r="E17" s="150"/>
      <c r="F17" s="150"/>
      <c r="G17" s="150"/>
      <c r="H17" s="150"/>
      <c r="J17" s="153"/>
      <c r="K17" s="157"/>
      <c r="L17" s="157"/>
      <c r="M17" s="150"/>
      <c r="N17" s="150"/>
      <c r="O17" s="150"/>
      <c r="P17" s="150"/>
      <c r="Q17" s="150"/>
      <c r="S17" s="150"/>
      <c r="T17" s="157"/>
      <c r="U17" s="157"/>
      <c r="V17" s="148"/>
      <c r="W17" s="150"/>
      <c r="X17" s="150"/>
      <c r="Y17" s="150"/>
      <c r="Z17" s="150"/>
      <c r="AB17" s="153"/>
      <c r="AC17" s="157"/>
      <c r="AD17" s="157"/>
      <c r="AE17" s="150"/>
      <c r="AF17" s="150"/>
      <c r="AG17" s="150"/>
      <c r="AH17" s="150"/>
      <c r="AI17" s="150"/>
      <c r="AK17" s="150"/>
      <c r="AL17" s="157"/>
      <c r="AM17" s="157"/>
      <c r="AN17" s="152"/>
      <c r="AO17" s="150"/>
      <c r="AP17" s="150"/>
      <c r="AQ17" s="150"/>
      <c r="AR17" s="150"/>
      <c r="AT17" s="150"/>
      <c r="AU17" s="157"/>
      <c r="AV17" s="157"/>
      <c r="AW17" s="148"/>
      <c r="AX17" s="150"/>
      <c r="AY17" s="150"/>
      <c r="AZ17" s="150"/>
      <c r="BA17" s="150"/>
      <c r="BC17" s="150"/>
      <c r="BD17" s="157"/>
      <c r="BE17" s="157"/>
      <c r="BF17" s="150"/>
      <c r="BG17" s="150"/>
      <c r="BH17" s="150"/>
      <c r="BI17" s="150"/>
      <c r="BJ17" s="150"/>
      <c r="BL17" s="146"/>
      <c r="BM17" s="157"/>
      <c r="BN17" s="157"/>
      <c r="BO17" s="152"/>
      <c r="BP17" s="150"/>
      <c r="BQ17" s="150"/>
      <c r="BR17" s="150"/>
      <c r="BS17" s="150"/>
      <c r="BU17" s="146"/>
      <c r="BV17" s="157"/>
      <c r="BW17" s="157"/>
      <c r="BX17" s="148"/>
      <c r="BY17" s="150"/>
      <c r="BZ17" s="150"/>
      <c r="CA17" s="150"/>
      <c r="CB17" s="150"/>
      <c r="CD17" s="146"/>
      <c r="CE17" s="157"/>
      <c r="CF17" s="157"/>
      <c r="CG17" s="150"/>
      <c r="CH17" s="150"/>
      <c r="CI17" s="150"/>
      <c r="CJ17" s="150"/>
      <c r="CK17" s="150"/>
      <c r="CM17" s="146"/>
      <c r="CN17" s="157"/>
      <c r="CO17" s="157"/>
      <c r="CP17" s="150"/>
      <c r="CQ17" s="150"/>
      <c r="CR17" s="150"/>
      <c r="CS17" s="150"/>
      <c r="CT17" s="150"/>
    </row>
    <row r="18" spans="1:98" x14ac:dyDescent="0.2">
      <c r="A18" s="150"/>
      <c r="B18" s="161"/>
      <c r="C18" s="161"/>
      <c r="D18" s="150"/>
      <c r="E18" s="150"/>
      <c r="F18" s="150"/>
      <c r="G18" s="150"/>
      <c r="H18" s="150"/>
      <c r="J18" s="153"/>
      <c r="K18" s="157"/>
      <c r="L18" s="157"/>
      <c r="M18" s="150"/>
      <c r="N18" s="150"/>
      <c r="O18" s="150"/>
      <c r="P18" s="150"/>
      <c r="Q18" s="150"/>
      <c r="S18" s="150"/>
      <c r="T18" s="157"/>
      <c r="U18" s="157"/>
      <c r="V18" s="148"/>
      <c r="W18" s="150"/>
      <c r="X18" s="150"/>
      <c r="Y18" s="150"/>
      <c r="Z18" s="150"/>
      <c r="AB18" s="153"/>
      <c r="AC18" s="157"/>
      <c r="AD18" s="157"/>
      <c r="AE18" s="150"/>
      <c r="AF18" s="150"/>
      <c r="AG18" s="150"/>
      <c r="AH18" s="150"/>
      <c r="AI18" s="150"/>
      <c r="AK18" s="150"/>
      <c r="AL18" s="157"/>
      <c r="AM18" s="157"/>
      <c r="AN18" s="152"/>
      <c r="AO18" s="150"/>
      <c r="AP18" s="150"/>
      <c r="AQ18" s="150"/>
      <c r="AR18" s="150"/>
      <c r="AT18" s="150"/>
      <c r="AU18" s="157"/>
      <c r="AV18" s="157"/>
      <c r="AW18" s="148"/>
      <c r="AX18" s="150"/>
      <c r="AY18" s="150"/>
      <c r="AZ18" s="150"/>
      <c r="BA18" s="150"/>
      <c r="BC18" s="150"/>
      <c r="BD18" s="157"/>
      <c r="BE18" s="157"/>
      <c r="BF18" s="150"/>
      <c r="BG18" s="150"/>
      <c r="BH18" s="150"/>
      <c r="BI18" s="150"/>
      <c r="BJ18" s="150"/>
      <c r="BL18" s="146"/>
      <c r="BM18" s="157"/>
      <c r="BN18" s="157"/>
      <c r="BO18" s="152"/>
      <c r="BP18" s="150"/>
      <c r="BQ18" s="150"/>
      <c r="BR18" s="150"/>
      <c r="BS18" s="150"/>
      <c r="BU18" s="146"/>
      <c r="BV18" s="157"/>
      <c r="BW18" s="157"/>
      <c r="BX18" s="148"/>
      <c r="BY18" s="150"/>
      <c r="BZ18" s="150"/>
      <c r="CA18" s="150"/>
      <c r="CB18" s="150"/>
      <c r="CD18" s="146"/>
      <c r="CE18" s="157"/>
      <c r="CF18" s="157"/>
      <c r="CG18" s="150"/>
      <c r="CH18" s="150"/>
      <c r="CI18" s="150"/>
      <c r="CJ18" s="150"/>
      <c r="CK18" s="150"/>
      <c r="CM18" s="146"/>
      <c r="CN18" s="157"/>
      <c r="CO18" s="157"/>
      <c r="CP18" s="150"/>
      <c r="CQ18" s="150"/>
      <c r="CR18" s="150"/>
      <c r="CS18" s="150"/>
      <c r="CT18" s="150"/>
    </row>
    <row r="19" spans="1:98" x14ac:dyDescent="0.2">
      <c r="A19" s="150"/>
      <c r="B19" s="161"/>
      <c r="C19" s="161"/>
      <c r="D19" s="150"/>
      <c r="E19" s="150"/>
      <c r="F19" s="150"/>
      <c r="G19" s="150"/>
      <c r="H19" s="150"/>
      <c r="J19" s="153"/>
      <c r="K19" s="157"/>
      <c r="L19" s="157"/>
      <c r="M19" s="150"/>
      <c r="N19" s="150"/>
      <c r="O19" s="150"/>
      <c r="P19" s="150"/>
      <c r="Q19" s="150"/>
      <c r="S19" s="150"/>
      <c r="T19" s="157"/>
      <c r="U19" s="157"/>
      <c r="V19" s="148"/>
      <c r="W19" s="150"/>
      <c r="X19" s="150"/>
      <c r="Y19" s="150"/>
      <c r="Z19" s="150"/>
      <c r="AB19" s="153"/>
      <c r="AC19" s="157"/>
      <c r="AD19" s="157"/>
      <c r="AE19" s="150"/>
      <c r="AF19" s="150"/>
      <c r="AG19" s="150"/>
      <c r="AH19" s="150"/>
      <c r="AI19" s="150"/>
      <c r="AK19" s="150"/>
      <c r="AL19" s="157"/>
      <c r="AM19" s="157"/>
      <c r="AN19" s="152"/>
      <c r="AO19" s="150"/>
      <c r="AP19" s="150"/>
      <c r="AQ19" s="150"/>
      <c r="AR19" s="150"/>
      <c r="AT19" s="150"/>
      <c r="AU19" s="157"/>
      <c r="AV19" s="157"/>
      <c r="AW19" s="148"/>
      <c r="AX19" s="150"/>
      <c r="AY19" s="150"/>
      <c r="AZ19" s="150"/>
      <c r="BA19" s="150"/>
      <c r="BC19" s="150"/>
      <c r="BD19" s="157"/>
      <c r="BE19" s="157"/>
      <c r="BF19" s="150"/>
      <c r="BG19" s="150"/>
      <c r="BH19" s="150"/>
      <c r="BI19" s="150"/>
      <c r="BJ19" s="150"/>
      <c r="BL19" s="146"/>
      <c r="BM19" s="157"/>
      <c r="BN19" s="157"/>
      <c r="BO19" s="152"/>
      <c r="BP19" s="150"/>
      <c r="BQ19" s="150"/>
      <c r="BR19" s="150"/>
      <c r="BS19" s="150"/>
      <c r="BU19" s="146"/>
      <c r="BV19" s="157"/>
      <c r="BW19" s="157"/>
      <c r="BX19" s="148"/>
      <c r="BY19" s="150"/>
      <c r="BZ19" s="150"/>
      <c r="CA19" s="150"/>
      <c r="CB19" s="150"/>
      <c r="CD19" s="146"/>
      <c r="CE19" s="157"/>
      <c r="CF19" s="157"/>
      <c r="CG19" s="150"/>
      <c r="CH19" s="150"/>
      <c r="CI19" s="150"/>
      <c r="CJ19" s="150"/>
      <c r="CK19" s="150"/>
      <c r="CM19" s="146"/>
      <c r="CN19" s="157"/>
      <c r="CO19" s="157"/>
      <c r="CP19" s="150"/>
      <c r="CQ19" s="150"/>
      <c r="CR19" s="150"/>
      <c r="CS19" s="150"/>
      <c r="CT19" s="150"/>
    </row>
    <row r="20" spans="1:98" x14ac:dyDescent="0.2">
      <c r="A20" s="150"/>
      <c r="B20" s="161"/>
      <c r="C20" s="161"/>
      <c r="D20" s="150"/>
      <c r="E20" s="150"/>
      <c r="F20" s="150"/>
      <c r="G20" s="150"/>
      <c r="H20" s="150"/>
      <c r="J20" s="153"/>
      <c r="K20" s="157"/>
      <c r="L20" s="157"/>
      <c r="M20" s="150"/>
      <c r="N20" s="150"/>
      <c r="O20" s="150"/>
      <c r="P20" s="150"/>
      <c r="Q20" s="150"/>
      <c r="S20" s="150"/>
      <c r="T20" s="157"/>
      <c r="U20" s="157"/>
      <c r="V20" s="148"/>
      <c r="W20" s="150"/>
      <c r="X20" s="150"/>
      <c r="Y20" s="150"/>
      <c r="Z20" s="150"/>
      <c r="AB20" s="153"/>
      <c r="AC20" s="157"/>
      <c r="AD20" s="157"/>
      <c r="AE20" s="150"/>
      <c r="AF20" s="150"/>
      <c r="AG20" s="150"/>
      <c r="AH20" s="150"/>
      <c r="AI20" s="150"/>
      <c r="AK20" s="150"/>
      <c r="AL20" s="157"/>
      <c r="AM20" s="157"/>
      <c r="AN20" s="152"/>
      <c r="AO20" s="150"/>
      <c r="AP20" s="150"/>
      <c r="AQ20" s="150"/>
      <c r="AR20" s="150"/>
      <c r="AT20" s="150"/>
      <c r="AU20" s="157"/>
      <c r="AV20" s="157"/>
      <c r="AW20" s="148"/>
      <c r="AX20" s="150"/>
      <c r="AY20" s="150"/>
      <c r="AZ20" s="150"/>
      <c r="BA20" s="150"/>
      <c r="BC20" s="150"/>
      <c r="BD20" s="157"/>
      <c r="BE20" s="157"/>
      <c r="BF20" s="150"/>
      <c r="BG20" s="150"/>
      <c r="BH20" s="150"/>
      <c r="BI20" s="150"/>
      <c r="BJ20" s="150"/>
      <c r="BL20" s="146"/>
      <c r="BM20" s="157"/>
      <c r="BN20" s="157"/>
      <c r="BO20" s="152"/>
      <c r="BP20" s="150"/>
      <c r="BQ20" s="150"/>
      <c r="BR20" s="150"/>
      <c r="BS20" s="150"/>
      <c r="BU20" s="146"/>
      <c r="BV20" s="157"/>
      <c r="BW20" s="157"/>
      <c r="BX20" s="148"/>
      <c r="BY20" s="150"/>
      <c r="BZ20" s="150"/>
      <c r="CA20" s="150"/>
      <c r="CB20" s="150"/>
      <c r="CD20" s="146"/>
      <c r="CE20" s="157"/>
      <c r="CF20" s="157"/>
      <c r="CG20" s="150"/>
      <c r="CH20" s="150"/>
      <c r="CI20" s="150"/>
      <c r="CJ20" s="150"/>
      <c r="CK20" s="150"/>
      <c r="CM20" s="146"/>
      <c r="CN20" s="157"/>
      <c r="CO20" s="157"/>
      <c r="CP20" s="150"/>
      <c r="CQ20" s="150"/>
      <c r="CR20" s="150"/>
      <c r="CS20" s="150"/>
      <c r="CT20" s="150"/>
    </row>
    <row r="21" spans="1:98" x14ac:dyDescent="0.2">
      <c r="A21" s="150"/>
      <c r="B21" s="161"/>
      <c r="C21" s="161"/>
      <c r="D21" s="150"/>
      <c r="E21" s="150"/>
      <c r="F21" s="150"/>
      <c r="G21" s="150"/>
      <c r="H21" s="150"/>
      <c r="J21" s="153"/>
      <c r="K21" s="157"/>
      <c r="L21" s="157"/>
      <c r="M21" s="150"/>
      <c r="N21" s="150"/>
      <c r="O21" s="150"/>
      <c r="P21" s="150"/>
      <c r="Q21" s="150"/>
      <c r="S21" s="150"/>
      <c r="T21" s="157"/>
      <c r="U21" s="157"/>
      <c r="V21" s="148"/>
      <c r="W21" s="150"/>
      <c r="X21" s="150"/>
      <c r="Y21" s="150"/>
      <c r="Z21" s="150"/>
      <c r="AB21" s="153"/>
      <c r="AC21" s="157"/>
      <c r="AD21" s="157"/>
      <c r="AE21" s="150"/>
      <c r="AF21" s="150"/>
      <c r="AG21" s="150"/>
      <c r="AH21" s="150"/>
      <c r="AI21" s="150"/>
      <c r="AK21" s="150"/>
      <c r="AL21" s="157"/>
      <c r="AM21" s="157"/>
      <c r="AN21" s="152"/>
      <c r="AO21" s="150"/>
      <c r="AP21" s="150"/>
      <c r="AQ21" s="150"/>
      <c r="AR21" s="150"/>
      <c r="AT21" s="150"/>
      <c r="AU21" s="157"/>
      <c r="AV21" s="157"/>
      <c r="AW21" s="148"/>
      <c r="AX21" s="150"/>
      <c r="AY21" s="150"/>
      <c r="AZ21" s="150"/>
      <c r="BA21" s="150"/>
      <c r="BC21" s="150"/>
      <c r="BD21" s="157"/>
      <c r="BE21" s="157"/>
      <c r="BF21" s="150"/>
      <c r="BG21" s="150"/>
      <c r="BH21" s="150"/>
      <c r="BI21" s="150"/>
      <c r="BJ21" s="150"/>
      <c r="BL21" s="146"/>
      <c r="BM21" s="157"/>
      <c r="BN21" s="157"/>
      <c r="BO21" s="152"/>
      <c r="BP21" s="150"/>
      <c r="BQ21" s="150"/>
      <c r="BR21" s="150"/>
      <c r="BS21" s="150"/>
      <c r="BU21" s="146"/>
      <c r="BV21" s="157"/>
      <c r="BW21" s="157"/>
      <c r="BX21" s="148"/>
      <c r="BY21" s="150"/>
      <c r="BZ21" s="150"/>
      <c r="CA21" s="150"/>
      <c r="CB21" s="150"/>
      <c r="CD21" s="146"/>
      <c r="CE21" s="157"/>
      <c r="CF21" s="157"/>
      <c r="CG21" s="150"/>
      <c r="CH21" s="150"/>
      <c r="CI21" s="150"/>
      <c r="CJ21" s="150"/>
      <c r="CK21" s="150"/>
      <c r="CM21" s="146"/>
      <c r="CN21" s="157"/>
      <c r="CO21" s="157"/>
      <c r="CP21" s="150"/>
      <c r="CQ21" s="150"/>
      <c r="CR21" s="150"/>
      <c r="CS21" s="150"/>
      <c r="CT21" s="150"/>
    </row>
    <row r="22" spans="1:98" x14ac:dyDescent="0.2">
      <c r="A22" s="150"/>
      <c r="B22" s="161"/>
      <c r="C22" s="161"/>
      <c r="D22" s="150"/>
      <c r="E22" s="150"/>
      <c r="F22" s="150"/>
      <c r="G22" s="150"/>
      <c r="H22" s="150"/>
      <c r="J22" s="153"/>
      <c r="K22" s="157"/>
      <c r="L22" s="157"/>
      <c r="M22" s="150"/>
      <c r="N22" s="150"/>
      <c r="O22" s="150"/>
      <c r="P22" s="150"/>
      <c r="Q22" s="150"/>
      <c r="S22" s="150"/>
      <c r="T22" s="157"/>
      <c r="U22" s="157"/>
      <c r="V22" s="148"/>
      <c r="W22" s="150"/>
      <c r="X22" s="150"/>
      <c r="Y22" s="150"/>
      <c r="Z22" s="150"/>
      <c r="AB22" s="153"/>
      <c r="AC22" s="157"/>
      <c r="AD22" s="157"/>
      <c r="AE22" s="150"/>
      <c r="AF22" s="150"/>
      <c r="AG22" s="150"/>
      <c r="AH22" s="150"/>
      <c r="AI22" s="150"/>
      <c r="AK22" s="150"/>
      <c r="AL22" s="157"/>
      <c r="AM22" s="157"/>
      <c r="AN22" s="152"/>
      <c r="AO22" s="150"/>
      <c r="AP22" s="150"/>
      <c r="AQ22" s="150"/>
      <c r="AR22" s="150"/>
      <c r="AT22" s="150"/>
      <c r="AU22" s="157"/>
      <c r="AV22" s="157"/>
      <c r="AW22" s="148"/>
      <c r="AX22" s="150"/>
      <c r="AY22" s="150"/>
      <c r="AZ22" s="150"/>
      <c r="BA22" s="150"/>
      <c r="BC22" s="150"/>
      <c r="BD22" s="157"/>
      <c r="BE22" s="157"/>
      <c r="BF22" s="150"/>
      <c r="BG22" s="150"/>
      <c r="BH22" s="150"/>
      <c r="BI22" s="150"/>
      <c r="BJ22" s="150"/>
      <c r="BL22" s="146"/>
      <c r="BM22" s="157"/>
      <c r="BN22" s="157"/>
      <c r="BO22" s="152"/>
      <c r="BP22" s="150"/>
      <c r="BQ22" s="150"/>
      <c r="BR22" s="150"/>
      <c r="BS22" s="150"/>
      <c r="BU22" s="146"/>
      <c r="BV22" s="157"/>
      <c r="BW22" s="157"/>
      <c r="BX22" s="148"/>
      <c r="BY22" s="150"/>
      <c r="BZ22" s="150"/>
      <c r="CA22" s="150"/>
      <c r="CB22" s="150"/>
      <c r="CD22" s="146"/>
      <c r="CE22" s="157"/>
      <c r="CF22" s="157"/>
      <c r="CG22" s="150"/>
      <c r="CH22" s="150"/>
      <c r="CI22" s="150"/>
      <c r="CJ22" s="150"/>
      <c r="CK22" s="150"/>
      <c r="CM22" s="146"/>
      <c r="CN22" s="157"/>
      <c r="CO22" s="157"/>
      <c r="CP22" s="150"/>
      <c r="CQ22" s="150"/>
      <c r="CR22" s="150"/>
      <c r="CS22" s="150"/>
      <c r="CT22" s="150"/>
    </row>
    <row r="23" spans="1:98" x14ac:dyDescent="0.2">
      <c r="A23" s="153">
        <v>3</v>
      </c>
      <c r="B23" s="161"/>
      <c r="C23" s="161"/>
      <c r="D23" s="150" t="s">
        <v>1038</v>
      </c>
      <c r="E23" s="150" t="s">
        <v>50</v>
      </c>
      <c r="F23" s="150">
        <v>56</v>
      </c>
      <c r="G23" s="150" t="s">
        <v>187</v>
      </c>
      <c r="H23" s="150" t="s">
        <v>1083</v>
      </c>
      <c r="J23" s="153" t="s">
        <v>96</v>
      </c>
      <c r="K23" s="157"/>
      <c r="L23" s="157"/>
      <c r="M23" s="150" t="s">
        <v>1038</v>
      </c>
      <c r="N23" s="150" t="s">
        <v>50</v>
      </c>
      <c r="O23" s="150">
        <v>56</v>
      </c>
      <c r="P23" s="150" t="s">
        <v>187</v>
      </c>
      <c r="Q23" s="150" t="s">
        <v>1083</v>
      </c>
      <c r="S23" s="146" t="s">
        <v>154</v>
      </c>
      <c r="T23" s="157"/>
      <c r="U23" s="157"/>
      <c r="V23" s="150" t="s">
        <v>1038</v>
      </c>
      <c r="W23" s="150" t="s">
        <v>50</v>
      </c>
      <c r="X23" s="150">
        <v>56</v>
      </c>
      <c r="Y23" s="150" t="s">
        <v>187</v>
      </c>
      <c r="Z23" s="150" t="s">
        <v>1109</v>
      </c>
      <c r="AB23" s="153" t="s">
        <v>156</v>
      </c>
      <c r="AC23" s="157"/>
      <c r="AD23" s="157"/>
      <c r="AE23" s="148" t="s">
        <v>1037</v>
      </c>
      <c r="AF23" s="150" t="s">
        <v>50</v>
      </c>
      <c r="AG23" s="150">
        <v>56</v>
      </c>
      <c r="AH23" s="150" t="s">
        <v>326</v>
      </c>
      <c r="AI23" s="150" t="s">
        <v>1114</v>
      </c>
      <c r="AK23" s="153" t="s">
        <v>176</v>
      </c>
      <c r="AL23" s="157"/>
      <c r="AM23" s="157"/>
      <c r="AN23" s="148" t="s">
        <v>1037</v>
      </c>
      <c r="AO23" s="150" t="s">
        <v>50</v>
      </c>
      <c r="AP23" s="150">
        <v>56</v>
      </c>
      <c r="AQ23" s="150" t="s">
        <v>326</v>
      </c>
      <c r="AR23" s="150" t="s">
        <v>1114</v>
      </c>
      <c r="AT23" s="146">
        <v>10</v>
      </c>
      <c r="AU23" s="157"/>
      <c r="AV23" s="157"/>
      <c r="AW23" s="150" t="s">
        <v>1038</v>
      </c>
      <c r="AX23" s="150" t="s">
        <v>50</v>
      </c>
      <c r="AY23" s="150">
        <v>66</v>
      </c>
      <c r="AZ23" s="150" t="s">
        <v>187</v>
      </c>
      <c r="BA23" s="150" t="s">
        <v>1123</v>
      </c>
      <c r="BC23" s="153" t="s">
        <v>202</v>
      </c>
      <c r="BD23" s="157"/>
      <c r="BE23" s="157"/>
      <c r="BF23" s="150" t="s">
        <v>1038</v>
      </c>
      <c r="BG23" s="150" t="s">
        <v>50</v>
      </c>
      <c r="BH23" s="150">
        <v>66</v>
      </c>
      <c r="BI23" s="150" t="s">
        <v>187</v>
      </c>
      <c r="BJ23" s="150" t="s">
        <v>1123</v>
      </c>
      <c r="BL23" s="153" t="s">
        <v>204</v>
      </c>
      <c r="BM23" s="157"/>
      <c r="BN23" s="157"/>
      <c r="BO23" s="148" t="s">
        <v>1037</v>
      </c>
      <c r="BP23" s="150" t="s">
        <v>50</v>
      </c>
      <c r="BQ23" s="150">
        <v>56</v>
      </c>
      <c r="BR23" s="150" t="s">
        <v>326</v>
      </c>
      <c r="BS23" s="150" t="s">
        <v>1114</v>
      </c>
      <c r="BU23" s="153" t="s">
        <v>234</v>
      </c>
      <c r="BV23" s="157"/>
      <c r="BW23" s="157"/>
      <c r="BX23" s="146" t="s">
        <v>1038</v>
      </c>
      <c r="BY23" s="150" t="s">
        <v>50</v>
      </c>
      <c r="BZ23" s="150">
        <v>56</v>
      </c>
      <c r="CA23" s="150" t="s">
        <v>187</v>
      </c>
      <c r="CB23" s="150" t="s">
        <v>1152</v>
      </c>
      <c r="CD23" s="153" t="s">
        <v>235</v>
      </c>
      <c r="CE23" s="157"/>
      <c r="CF23" s="157"/>
      <c r="CG23" s="146" t="s">
        <v>1038</v>
      </c>
      <c r="CH23" s="150" t="s">
        <v>50</v>
      </c>
      <c r="CI23" s="150">
        <v>5666</v>
      </c>
      <c r="CJ23" s="150" t="s">
        <v>187</v>
      </c>
      <c r="CK23" s="150" t="s">
        <v>1153</v>
      </c>
      <c r="CM23" s="146" t="s">
        <v>690</v>
      </c>
      <c r="CN23" s="157"/>
      <c r="CO23" s="157"/>
      <c r="CP23" s="150" t="s">
        <v>1038</v>
      </c>
      <c r="CQ23" s="150" t="s">
        <v>88</v>
      </c>
      <c r="CR23" s="150">
        <v>56</v>
      </c>
      <c r="CS23" s="150">
        <v>6</v>
      </c>
      <c r="CT23" s="150" t="s">
        <v>1540</v>
      </c>
    </row>
    <row r="24" spans="1:98" x14ac:dyDescent="0.2">
      <c r="A24" s="153"/>
      <c r="B24" s="161"/>
      <c r="C24" s="161"/>
      <c r="D24" s="150"/>
      <c r="E24" s="150"/>
      <c r="F24" s="150"/>
      <c r="G24" s="150"/>
      <c r="H24" s="150"/>
      <c r="J24" s="153"/>
      <c r="K24" s="157"/>
      <c r="L24" s="157"/>
      <c r="M24" s="150"/>
      <c r="N24" s="150"/>
      <c r="O24" s="150"/>
      <c r="P24" s="150"/>
      <c r="Q24" s="150"/>
      <c r="S24" s="146"/>
      <c r="T24" s="157"/>
      <c r="U24" s="157"/>
      <c r="V24" s="150"/>
      <c r="W24" s="150"/>
      <c r="X24" s="150"/>
      <c r="Y24" s="150"/>
      <c r="Z24" s="150"/>
      <c r="AB24" s="153"/>
      <c r="AC24" s="157"/>
      <c r="AD24" s="157"/>
      <c r="AE24" s="148"/>
      <c r="AF24" s="150"/>
      <c r="AG24" s="150"/>
      <c r="AH24" s="150"/>
      <c r="AI24" s="150"/>
      <c r="AK24" s="153"/>
      <c r="AL24" s="157"/>
      <c r="AM24" s="157"/>
      <c r="AN24" s="148"/>
      <c r="AO24" s="150"/>
      <c r="AP24" s="150"/>
      <c r="AQ24" s="150"/>
      <c r="AR24" s="150"/>
      <c r="AT24" s="146"/>
      <c r="AU24" s="157"/>
      <c r="AV24" s="157"/>
      <c r="AW24" s="150"/>
      <c r="AX24" s="150"/>
      <c r="AY24" s="150"/>
      <c r="AZ24" s="150"/>
      <c r="BA24" s="150"/>
      <c r="BC24" s="153"/>
      <c r="BD24" s="157"/>
      <c r="BE24" s="157"/>
      <c r="BF24" s="150"/>
      <c r="BG24" s="150"/>
      <c r="BH24" s="150"/>
      <c r="BI24" s="150"/>
      <c r="BJ24" s="150"/>
      <c r="BL24" s="153"/>
      <c r="BM24" s="157"/>
      <c r="BN24" s="157"/>
      <c r="BO24" s="148"/>
      <c r="BP24" s="150"/>
      <c r="BQ24" s="150"/>
      <c r="BR24" s="150"/>
      <c r="BS24" s="150"/>
      <c r="BU24" s="153"/>
      <c r="BV24" s="157"/>
      <c r="BW24" s="157"/>
      <c r="BX24" s="146"/>
      <c r="BY24" s="150"/>
      <c r="BZ24" s="150"/>
      <c r="CA24" s="150"/>
      <c r="CB24" s="150"/>
      <c r="CD24" s="153"/>
      <c r="CE24" s="157"/>
      <c r="CF24" s="157"/>
      <c r="CG24" s="146"/>
      <c r="CH24" s="150"/>
      <c r="CI24" s="150"/>
      <c r="CJ24" s="150"/>
      <c r="CK24" s="150"/>
      <c r="CM24" s="146"/>
      <c r="CN24" s="157"/>
      <c r="CO24" s="157"/>
      <c r="CP24" s="150"/>
      <c r="CQ24" s="150"/>
      <c r="CR24" s="150"/>
      <c r="CS24" s="150"/>
      <c r="CT24" s="150"/>
    </row>
    <row r="25" spans="1:98" x14ac:dyDescent="0.2">
      <c r="A25" s="153"/>
      <c r="B25" s="161"/>
      <c r="C25" s="161"/>
      <c r="D25" s="150"/>
      <c r="E25" s="150"/>
      <c r="F25" s="150"/>
      <c r="G25" s="150"/>
      <c r="H25" s="150"/>
      <c r="J25" s="153"/>
      <c r="K25" s="157"/>
      <c r="L25" s="157"/>
      <c r="M25" s="150"/>
      <c r="N25" s="150"/>
      <c r="O25" s="150"/>
      <c r="P25" s="150"/>
      <c r="Q25" s="150"/>
      <c r="S25" s="146"/>
      <c r="T25" s="157"/>
      <c r="U25" s="157"/>
      <c r="V25" s="150"/>
      <c r="W25" s="150"/>
      <c r="X25" s="150"/>
      <c r="Y25" s="150"/>
      <c r="Z25" s="150"/>
      <c r="AB25" s="153"/>
      <c r="AC25" s="157"/>
      <c r="AD25" s="157"/>
      <c r="AE25" s="148"/>
      <c r="AF25" s="150"/>
      <c r="AG25" s="150"/>
      <c r="AH25" s="150"/>
      <c r="AI25" s="150"/>
      <c r="AK25" s="153"/>
      <c r="AL25" s="157"/>
      <c r="AM25" s="157"/>
      <c r="AN25" s="148"/>
      <c r="AO25" s="150"/>
      <c r="AP25" s="150"/>
      <c r="AQ25" s="150"/>
      <c r="AR25" s="150"/>
      <c r="AT25" s="146"/>
      <c r="AU25" s="157"/>
      <c r="AV25" s="157"/>
      <c r="AW25" s="150"/>
      <c r="AX25" s="150"/>
      <c r="AY25" s="150"/>
      <c r="AZ25" s="150"/>
      <c r="BA25" s="150"/>
      <c r="BC25" s="153"/>
      <c r="BD25" s="157"/>
      <c r="BE25" s="157"/>
      <c r="BF25" s="150"/>
      <c r="BG25" s="150"/>
      <c r="BH25" s="150"/>
      <c r="BI25" s="150"/>
      <c r="BJ25" s="150"/>
      <c r="BL25" s="153"/>
      <c r="BM25" s="157"/>
      <c r="BN25" s="157"/>
      <c r="BO25" s="148"/>
      <c r="BP25" s="150"/>
      <c r="BQ25" s="150"/>
      <c r="BR25" s="150"/>
      <c r="BS25" s="150"/>
      <c r="BU25" s="153"/>
      <c r="BV25" s="157"/>
      <c r="BW25" s="157"/>
      <c r="BX25" s="146"/>
      <c r="BY25" s="150"/>
      <c r="BZ25" s="150"/>
      <c r="CA25" s="150"/>
      <c r="CB25" s="150"/>
      <c r="CD25" s="153"/>
      <c r="CE25" s="157"/>
      <c r="CF25" s="157"/>
      <c r="CG25" s="146"/>
      <c r="CH25" s="150"/>
      <c r="CI25" s="150"/>
      <c r="CJ25" s="150"/>
      <c r="CK25" s="150"/>
      <c r="CM25" s="146"/>
      <c r="CN25" s="157"/>
      <c r="CO25" s="157"/>
      <c r="CP25" s="150"/>
      <c r="CQ25" s="150"/>
      <c r="CR25" s="150"/>
      <c r="CS25" s="150"/>
      <c r="CT25" s="150"/>
    </row>
    <row r="26" spans="1:98" x14ac:dyDescent="0.2">
      <c r="A26" s="153"/>
      <c r="B26" s="161"/>
      <c r="C26" s="161"/>
      <c r="D26" s="150"/>
      <c r="E26" s="150"/>
      <c r="F26" s="150"/>
      <c r="G26" s="150"/>
      <c r="H26" s="150"/>
      <c r="J26" s="153"/>
      <c r="K26" s="157"/>
      <c r="L26" s="157"/>
      <c r="M26" s="150"/>
      <c r="N26" s="150"/>
      <c r="O26" s="150"/>
      <c r="P26" s="150"/>
      <c r="Q26" s="150"/>
      <c r="S26" s="146"/>
      <c r="T26" s="157"/>
      <c r="U26" s="157"/>
      <c r="V26" s="150"/>
      <c r="W26" s="150"/>
      <c r="X26" s="150"/>
      <c r="Y26" s="150"/>
      <c r="Z26" s="150"/>
      <c r="AB26" s="153"/>
      <c r="AC26" s="157"/>
      <c r="AD26" s="157"/>
      <c r="AE26" s="148"/>
      <c r="AF26" s="150"/>
      <c r="AG26" s="150"/>
      <c r="AH26" s="150"/>
      <c r="AI26" s="150"/>
      <c r="AK26" s="153"/>
      <c r="AL26" s="157"/>
      <c r="AM26" s="157"/>
      <c r="AN26" s="148"/>
      <c r="AO26" s="150"/>
      <c r="AP26" s="150"/>
      <c r="AQ26" s="150"/>
      <c r="AR26" s="150"/>
      <c r="AT26" s="146"/>
      <c r="AU26" s="157"/>
      <c r="AV26" s="157"/>
      <c r="AW26" s="150"/>
      <c r="AX26" s="150"/>
      <c r="AY26" s="150"/>
      <c r="AZ26" s="150"/>
      <c r="BA26" s="150"/>
      <c r="BC26" s="153"/>
      <c r="BD26" s="157"/>
      <c r="BE26" s="157"/>
      <c r="BF26" s="150"/>
      <c r="BG26" s="150"/>
      <c r="BH26" s="150"/>
      <c r="BI26" s="150"/>
      <c r="BJ26" s="150"/>
      <c r="BL26" s="153"/>
      <c r="BM26" s="157"/>
      <c r="BN26" s="157"/>
      <c r="BO26" s="148"/>
      <c r="BP26" s="150"/>
      <c r="BQ26" s="150"/>
      <c r="BR26" s="150"/>
      <c r="BS26" s="150"/>
      <c r="BU26" s="153"/>
      <c r="BV26" s="157"/>
      <c r="BW26" s="157"/>
      <c r="BX26" s="146"/>
      <c r="BY26" s="150"/>
      <c r="BZ26" s="150"/>
      <c r="CA26" s="150"/>
      <c r="CB26" s="150"/>
      <c r="CD26" s="153"/>
      <c r="CE26" s="157"/>
      <c r="CF26" s="157"/>
      <c r="CG26" s="146"/>
      <c r="CH26" s="150"/>
      <c r="CI26" s="150"/>
      <c r="CJ26" s="150"/>
      <c r="CK26" s="150"/>
      <c r="CM26" s="146"/>
      <c r="CN26" s="157"/>
      <c r="CO26" s="157"/>
      <c r="CP26" s="150"/>
      <c r="CQ26" s="150"/>
      <c r="CR26" s="150"/>
      <c r="CS26" s="150"/>
      <c r="CT26" s="150"/>
    </row>
    <row r="27" spans="1:98" x14ac:dyDescent="0.2">
      <c r="A27" s="153"/>
      <c r="B27" s="161"/>
      <c r="C27" s="161"/>
      <c r="D27" s="150"/>
      <c r="E27" s="150"/>
      <c r="F27" s="150"/>
      <c r="G27" s="150"/>
      <c r="H27" s="150"/>
      <c r="J27" s="153"/>
      <c r="K27" s="157"/>
      <c r="L27" s="157"/>
      <c r="M27" s="150"/>
      <c r="N27" s="150"/>
      <c r="O27" s="150"/>
      <c r="P27" s="150"/>
      <c r="Q27" s="150"/>
      <c r="S27" s="146"/>
      <c r="T27" s="157"/>
      <c r="U27" s="157"/>
      <c r="V27" s="150"/>
      <c r="W27" s="150"/>
      <c r="X27" s="150"/>
      <c r="Y27" s="150"/>
      <c r="Z27" s="150"/>
      <c r="AB27" s="153"/>
      <c r="AC27" s="157"/>
      <c r="AD27" s="157"/>
      <c r="AE27" s="148"/>
      <c r="AF27" s="150"/>
      <c r="AG27" s="150"/>
      <c r="AH27" s="150"/>
      <c r="AI27" s="150"/>
      <c r="AK27" s="153"/>
      <c r="AL27" s="157"/>
      <c r="AM27" s="157"/>
      <c r="AN27" s="148"/>
      <c r="AO27" s="150"/>
      <c r="AP27" s="150"/>
      <c r="AQ27" s="150"/>
      <c r="AR27" s="150"/>
      <c r="AT27" s="146"/>
      <c r="AU27" s="157"/>
      <c r="AV27" s="157"/>
      <c r="AW27" s="150"/>
      <c r="AX27" s="150"/>
      <c r="AY27" s="150"/>
      <c r="AZ27" s="150"/>
      <c r="BA27" s="150"/>
      <c r="BC27" s="153"/>
      <c r="BD27" s="157"/>
      <c r="BE27" s="157"/>
      <c r="BF27" s="150"/>
      <c r="BG27" s="150"/>
      <c r="BH27" s="150"/>
      <c r="BI27" s="150"/>
      <c r="BJ27" s="150"/>
      <c r="BL27" s="153"/>
      <c r="BM27" s="157"/>
      <c r="BN27" s="157"/>
      <c r="BO27" s="148"/>
      <c r="BP27" s="150"/>
      <c r="BQ27" s="150"/>
      <c r="BR27" s="150"/>
      <c r="BS27" s="150"/>
      <c r="BU27" s="153"/>
      <c r="BV27" s="157"/>
      <c r="BW27" s="157"/>
      <c r="BX27" s="146"/>
      <c r="BY27" s="150"/>
      <c r="BZ27" s="150"/>
      <c r="CA27" s="150"/>
      <c r="CB27" s="150"/>
      <c r="CD27" s="153"/>
      <c r="CE27" s="157"/>
      <c r="CF27" s="157"/>
      <c r="CG27" s="146"/>
      <c r="CH27" s="150"/>
      <c r="CI27" s="150"/>
      <c r="CJ27" s="150"/>
      <c r="CK27" s="150"/>
      <c r="CM27" s="146"/>
      <c r="CN27" s="157"/>
      <c r="CO27" s="157"/>
      <c r="CP27" s="150"/>
      <c r="CQ27" s="150"/>
      <c r="CR27" s="150"/>
      <c r="CS27" s="150"/>
      <c r="CT27" s="150"/>
    </row>
    <row r="28" spans="1:98" x14ac:dyDescent="0.2">
      <c r="A28" s="153"/>
      <c r="B28" s="161"/>
      <c r="C28" s="161"/>
      <c r="D28" s="150"/>
      <c r="E28" s="150"/>
      <c r="F28" s="150"/>
      <c r="G28" s="150"/>
      <c r="H28" s="150"/>
      <c r="J28" s="153"/>
      <c r="K28" s="157"/>
      <c r="L28" s="157"/>
      <c r="M28" s="150"/>
      <c r="N28" s="150"/>
      <c r="O28" s="150"/>
      <c r="P28" s="150"/>
      <c r="Q28" s="150"/>
      <c r="S28" s="146"/>
      <c r="T28" s="157"/>
      <c r="U28" s="157"/>
      <c r="V28" s="150"/>
      <c r="W28" s="150"/>
      <c r="X28" s="150"/>
      <c r="Y28" s="150"/>
      <c r="Z28" s="150"/>
      <c r="AB28" s="153"/>
      <c r="AC28" s="157"/>
      <c r="AD28" s="157"/>
      <c r="AE28" s="148"/>
      <c r="AF28" s="150"/>
      <c r="AG28" s="150"/>
      <c r="AH28" s="150"/>
      <c r="AI28" s="150"/>
      <c r="AK28" s="153"/>
      <c r="AL28" s="157"/>
      <c r="AM28" s="157"/>
      <c r="AN28" s="148"/>
      <c r="AO28" s="150"/>
      <c r="AP28" s="150"/>
      <c r="AQ28" s="150"/>
      <c r="AR28" s="150"/>
      <c r="AT28" s="146"/>
      <c r="AU28" s="157"/>
      <c r="AV28" s="157"/>
      <c r="AW28" s="150"/>
      <c r="AX28" s="150"/>
      <c r="AY28" s="150"/>
      <c r="AZ28" s="150"/>
      <c r="BA28" s="150"/>
      <c r="BC28" s="153"/>
      <c r="BD28" s="157"/>
      <c r="BE28" s="157"/>
      <c r="BF28" s="150"/>
      <c r="BG28" s="150"/>
      <c r="BH28" s="150"/>
      <c r="BI28" s="150"/>
      <c r="BJ28" s="150"/>
      <c r="BL28" s="153"/>
      <c r="BM28" s="157"/>
      <c r="BN28" s="157"/>
      <c r="BO28" s="148"/>
      <c r="BP28" s="150"/>
      <c r="BQ28" s="150"/>
      <c r="BR28" s="150"/>
      <c r="BS28" s="150"/>
      <c r="BU28" s="153"/>
      <c r="BV28" s="157"/>
      <c r="BW28" s="157"/>
      <c r="BX28" s="146"/>
      <c r="BY28" s="150"/>
      <c r="BZ28" s="150"/>
      <c r="CA28" s="150"/>
      <c r="CB28" s="150"/>
      <c r="CD28" s="153"/>
      <c r="CE28" s="157"/>
      <c r="CF28" s="157"/>
      <c r="CG28" s="146"/>
      <c r="CH28" s="150"/>
      <c r="CI28" s="150"/>
      <c r="CJ28" s="150"/>
      <c r="CK28" s="150"/>
      <c r="CM28" s="146"/>
      <c r="CN28" s="157"/>
      <c r="CO28" s="157"/>
      <c r="CP28" s="150"/>
      <c r="CQ28" s="150"/>
      <c r="CR28" s="150"/>
      <c r="CS28" s="150"/>
      <c r="CT28" s="150"/>
    </row>
    <row r="29" spans="1:98" x14ac:dyDescent="0.2">
      <c r="A29" s="153"/>
      <c r="B29" s="161"/>
      <c r="C29" s="161"/>
      <c r="D29" s="150"/>
      <c r="E29" s="150"/>
      <c r="F29" s="150"/>
      <c r="G29" s="150"/>
      <c r="H29" s="150"/>
      <c r="J29" s="153"/>
      <c r="K29" s="157"/>
      <c r="L29" s="157"/>
      <c r="M29" s="150"/>
      <c r="N29" s="150"/>
      <c r="O29" s="150"/>
      <c r="P29" s="150"/>
      <c r="Q29" s="150"/>
      <c r="S29" s="146"/>
      <c r="T29" s="157"/>
      <c r="U29" s="157"/>
      <c r="V29" s="150"/>
      <c r="W29" s="150"/>
      <c r="X29" s="150"/>
      <c r="Y29" s="150"/>
      <c r="Z29" s="150"/>
      <c r="AB29" s="153"/>
      <c r="AC29" s="157"/>
      <c r="AD29" s="157"/>
      <c r="AE29" s="148"/>
      <c r="AF29" s="150"/>
      <c r="AG29" s="150"/>
      <c r="AH29" s="150"/>
      <c r="AI29" s="150"/>
      <c r="AK29" s="153"/>
      <c r="AL29" s="157"/>
      <c r="AM29" s="157"/>
      <c r="AN29" s="148"/>
      <c r="AO29" s="150"/>
      <c r="AP29" s="150"/>
      <c r="AQ29" s="150"/>
      <c r="AR29" s="150"/>
      <c r="AT29" s="146"/>
      <c r="AU29" s="157"/>
      <c r="AV29" s="157"/>
      <c r="AW29" s="150"/>
      <c r="AX29" s="150"/>
      <c r="AY29" s="150"/>
      <c r="AZ29" s="150"/>
      <c r="BA29" s="150"/>
      <c r="BC29" s="153"/>
      <c r="BD29" s="157"/>
      <c r="BE29" s="157"/>
      <c r="BF29" s="150"/>
      <c r="BG29" s="150"/>
      <c r="BH29" s="150"/>
      <c r="BI29" s="150"/>
      <c r="BJ29" s="150"/>
      <c r="BL29" s="153"/>
      <c r="BM29" s="157"/>
      <c r="BN29" s="157"/>
      <c r="BO29" s="148"/>
      <c r="BP29" s="150"/>
      <c r="BQ29" s="150"/>
      <c r="BR29" s="150"/>
      <c r="BS29" s="150"/>
      <c r="BU29" s="153"/>
      <c r="BV29" s="157"/>
      <c r="BW29" s="157"/>
      <c r="BX29" s="146"/>
      <c r="BY29" s="150"/>
      <c r="BZ29" s="150"/>
      <c r="CA29" s="150"/>
      <c r="CB29" s="150"/>
      <c r="CD29" s="153"/>
      <c r="CE29" s="157"/>
      <c r="CF29" s="157"/>
      <c r="CG29" s="146"/>
      <c r="CH29" s="150"/>
      <c r="CI29" s="150"/>
      <c r="CJ29" s="150"/>
      <c r="CK29" s="150"/>
      <c r="CM29" s="146"/>
      <c r="CN29" s="157"/>
      <c r="CO29" s="157"/>
      <c r="CP29" s="150"/>
      <c r="CQ29" s="150"/>
      <c r="CR29" s="150"/>
      <c r="CS29" s="150"/>
      <c r="CT29" s="150"/>
    </row>
    <row r="30" spans="1:98" x14ac:dyDescent="0.2">
      <c r="A30" s="153"/>
      <c r="B30" s="161"/>
      <c r="C30" s="161"/>
      <c r="D30" s="150"/>
      <c r="E30" s="150"/>
      <c r="F30" s="150"/>
      <c r="G30" s="150"/>
      <c r="H30" s="150"/>
      <c r="J30" s="153"/>
      <c r="K30" s="157"/>
      <c r="L30" s="157"/>
      <c r="M30" s="150"/>
      <c r="N30" s="150"/>
      <c r="O30" s="150"/>
      <c r="P30" s="150"/>
      <c r="Q30" s="150"/>
      <c r="S30" s="146"/>
      <c r="T30" s="157"/>
      <c r="U30" s="157"/>
      <c r="V30" s="150"/>
      <c r="W30" s="150"/>
      <c r="X30" s="150"/>
      <c r="Y30" s="150"/>
      <c r="Z30" s="150"/>
      <c r="AB30" s="153"/>
      <c r="AC30" s="157"/>
      <c r="AD30" s="157"/>
      <c r="AE30" s="148"/>
      <c r="AF30" s="150"/>
      <c r="AG30" s="150"/>
      <c r="AH30" s="150"/>
      <c r="AI30" s="150"/>
      <c r="AK30" s="153"/>
      <c r="AL30" s="157"/>
      <c r="AM30" s="157"/>
      <c r="AN30" s="148"/>
      <c r="AO30" s="150"/>
      <c r="AP30" s="150"/>
      <c r="AQ30" s="150"/>
      <c r="AR30" s="150"/>
      <c r="AT30" s="146"/>
      <c r="AU30" s="157"/>
      <c r="AV30" s="157"/>
      <c r="AW30" s="150"/>
      <c r="AX30" s="150"/>
      <c r="AY30" s="150"/>
      <c r="AZ30" s="150"/>
      <c r="BA30" s="150"/>
      <c r="BC30" s="153"/>
      <c r="BD30" s="157"/>
      <c r="BE30" s="157"/>
      <c r="BF30" s="150"/>
      <c r="BG30" s="150"/>
      <c r="BH30" s="150"/>
      <c r="BI30" s="150"/>
      <c r="BJ30" s="150"/>
      <c r="BL30" s="153"/>
      <c r="BM30" s="157"/>
      <c r="BN30" s="157"/>
      <c r="BO30" s="148"/>
      <c r="BP30" s="150"/>
      <c r="BQ30" s="150"/>
      <c r="BR30" s="150"/>
      <c r="BS30" s="150"/>
      <c r="BU30" s="153"/>
      <c r="BV30" s="157"/>
      <c r="BW30" s="157"/>
      <c r="BX30" s="146"/>
      <c r="BY30" s="150"/>
      <c r="BZ30" s="150"/>
      <c r="CA30" s="150"/>
      <c r="CB30" s="150"/>
      <c r="CD30" s="153"/>
      <c r="CE30" s="157"/>
      <c r="CF30" s="157"/>
      <c r="CG30" s="146"/>
      <c r="CH30" s="150"/>
      <c r="CI30" s="150"/>
      <c r="CJ30" s="150"/>
      <c r="CK30" s="150"/>
      <c r="CM30" s="146"/>
      <c r="CN30" s="157"/>
      <c r="CO30" s="157"/>
      <c r="CP30" s="150"/>
      <c r="CQ30" s="150"/>
      <c r="CR30" s="150"/>
      <c r="CS30" s="150"/>
      <c r="CT30" s="150"/>
    </row>
    <row r="31" spans="1:98" x14ac:dyDescent="0.2">
      <c r="A31" s="153"/>
      <c r="B31" s="161"/>
      <c r="C31" s="161"/>
      <c r="D31" s="150"/>
      <c r="E31" s="150"/>
      <c r="F31" s="150"/>
      <c r="G31" s="150"/>
      <c r="H31" s="150"/>
      <c r="J31" s="153"/>
      <c r="K31" s="157"/>
      <c r="L31" s="157"/>
      <c r="M31" s="150"/>
      <c r="N31" s="150"/>
      <c r="O31" s="150"/>
      <c r="P31" s="150"/>
      <c r="Q31" s="150"/>
      <c r="S31" s="146"/>
      <c r="T31" s="157"/>
      <c r="U31" s="157"/>
      <c r="V31" s="150"/>
      <c r="W31" s="150"/>
      <c r="X31" s="150"/>
      <c r="Y31" s="150"/>
      <c r="Z31" s="150"/>
      <c r="AB31" s="153"/>
      <c r="AC31" s="157"/>
      <c r="AD31" s="157"/>
      <c r="AE31" s="148"/>
      <c r="AF31" s="150"/>
      <c r="AG31" s="150"/>
      <c r="AH31" s="150"/>
      <c r="AI31" s="150"/>
      <c r="AK31" s="153"/>
      <c r="AL31" s="157"/>
      <c r="AM31" s="157"/>
      <c r="AN31" s="148"/>
      <c r="AO31" s="150"/>
      <c r="AP31" s="150"/>
      <c r="AQ31" s="150"/>
      <c r="AR31" s="150"/>
      <c r="AT31" s="146"/>
      <c r="AU31" s="157"/>
      <c r="AV31" s="157"/>
      <c r="AW31" s="150"/>
      <c r="AX31" s="150"/>
      <c r="AY31" s="150"/>
      <c r="AZ31" s="150"/>
      <c r="BA31" s="150"/>
      <c r="BC31" s="153"/>
      <c r="BD31" s="157"/>
      <c r="BE31" s="157"/>
      <c r="BF31" s="150"/>
      <c r="BG31" s="150"/>
      <c r="BH31" s="150"/>
      <c r="BI31" s="150"/>
      <c r="BJ31" s="150"/>
      <c r="BL31" s="153"/>
      <c r="BM31" s="157"/>
      <c r="BN31" s="157"/>
      <c r="BO31" s="148"/>
      <c r="BP31" s="150"/>
      <c r="BQ31" s="150"/>
      <c r="BR31" s="150"/>
      <c r="BS31" s="150"/>
      <c r="BU31" s="153"/>
      <c r="BV31" s="157"/>
      <c r="BW31" s="157"/>
      <c r="BX31" s="146"/>
      <c r="BY31" s="150"/>
      <c r="BZ31" s="150"/>
      <c r="CA31" s="150"/>
      <c r="CB31" s="150"/>
      <c r="CD31" s="153"/>
      <c r="CE31" s="157"/>
      <c r="CF31" s="157"/>
      <c r="CG31" s="146"/>
      <c r="CH31" s="150"/>
      <c r="CI31" s="150"/>
      <c r="CJ31" s="150"/>
      <c r="CK31" s="150"/>
      <c r="CM31" s="146"/>
      <c r="CN31" s="157"/>
      <c r="CO31" s="157"/>
      <c r="CP31" s="150"/>
      <c r="CQ31" s="150"/>
      <c r="CR31" s="150"/>
      <c r="CS31" s="150"/>
      <c r="CT31" s="150"/>
    </row>
    <row r="32" spans="1:98" x14ac:dyDescent="0.2">
      <c r="A32" s="153"/>
      <c r="B32" s="161"/>
      <c r="C32" s="161"/>
      <c r="D32" s="150"/>
      <c r="E32" s="150"/>
      <c r="F32" s="150"/>
      <c r="G32" s="150"/>
      <c r="H32" s="150"/>
      <c r="J32" s="153"/>
      <c r="K32" s="157"/>
      <c r="L32" s="157"/>
      <c r="M32" s="150"/>
      <c r="N32" s="150"/>
      <c r="O32" s="150"/>
      <c r="P32" s="150"/>
      <c r="Q32" s="150"/>
      <c r="S32" s="146"/>
      <c r="T32" s="157"/>
      <c r="U32" s="157"/>
      <c r="V32" s="150"/>
      <c r="W32" s="150"/>
      <c r="X32" s="150"/>
      <c r="Y32" s="150"/>
      <c r="Z32" s="150"/>
      <c r="AB32" s="153"/>
      <c r="AC32" s="157"/>
      <c r="AD32" s="157"/>
      <c r="AE32" s="148"/>
      <c r="AF32" s="150"/>
      <c r="AG32" s="150"/>
      <c r="AH32" s="150"/>
      <c r="AI32" s="150"/>
      <c r="AK32" s="153"/>
      <c r="AL32" s="157"/>
      <c r="AM32" s="157"/>
      <c r="AN32" s="148"/>
      <c r="AO32" s="150"/>
      <c r="AP32" s="150"/>
      <c r="AQ32" s="150"/>
      <c r="AR32" s="150"/>
      <c r="AT32" s="146"/>
      <c r="AU32" s="157"/>
      <c r="AV32" s="157"/>
      <c r="AW32" s="150"/>
      <c r="AX32" s="150"/>
      <c r="AY32" s="150"/>
      <c r="AZ32" s="150"/>
      <c r="BA32" s="150"/>
      <c r="BC32" s="153"/>
      <c r="BD32" s="157"/>
      <c r="BE32" s="157"/>
      <c r="BF32" s="150"/>
      <c r="BG32" s="150"/>
      <c r="BH32" s="150"/>
      <c r="BI32" s="150"/>
      <c r="BJ32" s="150"/>
      <c r="BL32" s="153"/>
      <c r="BM32" s="157"/>
      <c r="BN32" s="157"/>
      <c r="BO32" s="148"/>
      <c r="BP32" s="150"/>
      <c r="BQ32" s="150"/>
      <c r="BR32" s="150"/>
      <c r="BS32" s="150"/>
      <c r="BU32" s="153"/>
      <c r="BV32" s="157"/>
      <c r="BW32" s="157"/>
      <c r="BX32" s="146"/>
      <c r="BY32" s="150"/>
      <c r="BZ32" s="150"/>
      <c r="CA32" s="150"/>
      <c r="CB32" s="150"/>
      <c r="CD32" s="153"/>
      <c r="CE32" s="157"/>
      <c r="CF32" s="157"/>
      <c r="CG32" s="146"/>
      <c r="CH32" s="150"/>
      <c r="CI32" s="150"/>
      <c r="CJ32" s="150"/>
      <c r="CK32" s="150"/>
      <c r="CM32" s="146"/>
      <c r="CN32" s="157"/>
      <c r="CO32" s="157"/>
      <c r="CP32" s="150"/>
      <c r="CQ32" s="150"/>
      <c r="CR32" s="150"/>
      <c r="CS32" s="150"/>
      <c r="CT32" s="150"/>
    </row>
    <row r="33" spans="1:98" x14ac:dyDescent="0.2">
      <c r="A33" s="150">
        <v>4</v>
      </c>
      <c r="B33" s="161"/>
      <c r="C33" s="161"/>
      <c r="D33" s="152" t="s">
        <v>1039</v>
      </c>
      <c r="E33" s="150" t="s">
        <v>46</v>
      </c>
      <c r="F33" s="150">
        <v>66</v>
      </c>
      <c r="G33" s="150">
        <v>20</v>
      </c>
      <c r="H33" s="150" t="s">
        <v>1126</v>
      </c>
      <c r="J33" s="153" t="s">
        <v>98</v>
      </c>
      <c r="K33" s="157"/>
      <c r="L33" s="157"/>
      <c r="M33" s="152" t="s">
        <v>1039</v>
      </c>
      <c r="N33" s="150" t="s">
        <v>46</v>
      </c>
      <c r="O33" s="150">
        <v>56</v>
      </c>
      <c r="P33" s="150">
        <v>20</v>
      </c>
      <c r="Q33" s="150" t="s">
        <v>1125</v>
      </c>
      <c r="S33" s="159" t="s">
        <v>191</v>
      </c>
      <c r="T33" s="157"/>
      <c r="U33" s="157"/>
      <c r="V33" s="152" t="s">
        <v>1039</v>
      </c>
      <c r="W33" s="149" t="s">
        <v>46</v>
      </c>
      <c r="X33" s="149">
        <v>66</v>
      </c>
      <c r="Y33" s="149">
        <v>20</v>
      </c>
      <c r="Z33" s="149" t="s">
        <v>1358</v>
      </c>
      <c r="AB33" s="159" t="s">
        <v>192</v>
      </c>
      <c r="AC33" s="157"/>
      <c r="AD33" s="157"/>
      <c r="AE33" s="152" t="s">
        <v>1039</v>
      </c>
      <c r="AF33" s="149" t="s">
        <v>46</v>
      </c>
      <c r="AG33" s="149">
        <v>66</v>
      </c>
      <c r="AH33" s="149">
        <v>20</v>
      </c>
      <c r="AI33" s="149" t="s">
        <v>1358</v>
      </c>
      <c r="AK33" s="153" t="s">
        <v>233</v>
      </c>
      <c r="AL33" s="157"/>
      <c r="AM33" s="157"/>
      <c r="AN33" s="152" t="s">
        <v>1039</v>
      </c>
      <c r="AO33" s="150" t="s">
        <v>46</v>
      </c>
      <c r="AP33" s="150">
        <v>66</v>
      </c>
      <c r="AQ33" s="150">
        <v>20</v>
      </c>
      <c r="AR33" s="149" t="s">
        <v>1128</v>
      </c>
      <c r="AT33" s="146" t="s">
        <v>238</v>
      </c>
      <c r="AU33" s="157"/>
      <c r="AV33" s="157"/>
      <c r="AW33" s="152" t="s">
        <v>1039</v>
      </c>
      <c r="AX33" s="150" t="s">
        <v>50</v>
      </c>
      <c r="AY33" s="150">
        <v>56</v>
      </c>
      <c r="AZ33" s="150">
        <v>20</v>
      </c>
      <c r="BA33" s="150" t="s">
        <v>1160</v>
      </c>
      <c r="BC33" s="153">
        <v>24</v>
      </c>
      <c r="BD33" s="157"/>
      <c r="BE33" s="157"/>
      <c r="BF33" s="146" t="s">
        <v>1038</v>
      </c>
      <c r="BG33" s="150" t="s">
        <v>79</v>
      </c>
      <c r="BH33" s="150">
        <v>56</v>
      </c>
      <c r="BI33" s="150">
        <v>12</v>
      </c>
      <c r="BJ33" s="150" t="s">
        <v>1292</v>
      </c>
      <c r="BL33" s="153" t="s">
        <v>432</v>
      </c>
      <c r="BM33" s="157"/>
      <c r="BN33" s="157"/>
      <c r="BO33" s="152" t="s">
        <v>1039</v>
      </c>
      <c r="BP33" s="150" t="s">
        <v>50</v>
      </c>
      <c r="BQ33" s="150">
        <v>66</v>
      </c>
      <c r="BR33" s="150">
        <v>20</v>
      </c>
      <c r="BS33" s="150" t="s">
        <v>1310</v>
      </c>
      <c r="BU33" s="146" t="s">
        <v>567</v>
      </c>
      <c r="BV33" s="157"/>
      <c r="BW33" s="157"/>
      <c r="BX33" s="158" t="s">
        <v>1036</v>
      </c>
      <c r="BY33" s="150" t="s">
        <v>46</v>
      </c>
      <c r="BZ33" s="150">
        <v>56</v>
      </c>
      <c r="CA33" s="150"/>
      <c r="CB33" s="150" t="s">
        <v>1364</v>
      </c>
      <c r="CD33" s="153">
        <v>31</v>
      </c>
      <c r="CE33" s="157"/>
      <c r="CF33" s="157"/>
      <c r="CG33" s="146" t="s">
        <v>1038</v>
      </c>
      <c r="CH33" s="150" t="s">
        <v>63</v>
      </c>
      <c r="CI33" s="150">
        <v>66</v>
      </c>
      <c r="CJ33" s="150" t="s">
        <v>326</v>
      </c>
      <c r="CK33" s="150" t="s">
        <v>1538</v>
      </c>
      <c r="CM33" s="146" t="s">
        <v>690</v>
      </c>
      <c r="CN33" s="157"/>
      <c r="CO33" s="157"/>
      <c r="CP33" s="150" t="s">
        <v>1038</v>
      </c>
      <c r="CQ33" s="150" t="s">
        <v>88</v>
      </c>
      <c r="CR33" s="150">
        <v>56</v>
      </c>
      <c r="CS33" s="150">
        <v>6</v>
      </c>
      <c r="CT33" s="150" t="s">
        <v>1540</v>
      </c>
    </row>
    <row r="34" spans="1:98" x14ac:dyDescent="0.2">
      <c r="A34" s="150"/>
      <c r="B34" s="161"/>
      <c r="C34" s="161"/>
      <c r="D34" s="152"/>
      <c r="E34" s="150"/>
      <c r="F34" s="150"/>
      <c r="G34" s="150"/>
      <c r="H34" s="150"/>
      <c r="J34" s="153"/>
      <c r="K34" s="157"/>
      <c r="L34" s="157"/>
      <c r="M34" s="152"/>
      <c r="N34" s="150"/>
      <c r="O34" s="150"/>
      <c r="P34" s="150"/>
      <c r="Q34" s="150"/>
      <c r="S34" s="153"/>
      <c r="T34" s="157"/>
      <c r="U34" s="157"/>
      <c r="V34" s="152"/>
      <c r="W34" s="150"/>
      <c r="X34" s="150"/>
      <c r="Y34" s="150"/>
      <c r="Z34" s="150"/>
      <c r="AB34" s="153"/>
      <c r="AC34" s="157"/>
      <c r="AD34" s="157"/>
      <c r="AE34" s="152"/>
      <c r="AF34" s="150"/>
      <c r="AG34" s="150"/>
      <c r="AH34" s="150"/>
      <c r="AI34" s="150"/>
      <c r="AK34" s="153"/>
      <c r="AL34" s="157"/>
      <c r="AM34" s="157"/>
      <c r="AN34" s="152"/>
      <c r="AO34" s="150"/>
      <c r="AP34" s="150"/>
      <c r="AQ34" s="150"/>
      <c r="AR34" s="150"/>
      <c r="AT34" s="146"/>
      <c r="AU34" s="157"/>
      <c r="AV34" s="157"/>
      <c r="AW34" s="152"/>
      <c r="AX34" s="150"/>
      <c r="AY34" s="150"/>
      <c r="AZ34" s="150"/>
      <c r="BA34" s="150"/>
      <c r="BC34" s="153"/>
      <c r="BD34" s="157"/>
      <c r="BE34" s="157"/>
      <c r="BF34" s="146"/>
      <c r="BG34" s="150"/>
      <c r="BH34" s="150"/>
      <c r="BI34" s="150"/>
      <c r="BJ34" s="150"/>
      <c r="BL34" s="153"/>
      <c r="BM34" s="157"/>
      <c r="BN34" s="157"/>
      <c r="BO34" s="152"/>
      <c r="BP34" s="150"/>
      <c r="BQ34" s="150"/>
      <c r="BR34" s="150"/>
      <c r="BS34" s="150"/>
      <c r="BU34" s="146"/>
      <c r="BV34" s="157"/>
      <c r="BW34" s="157"/>
      <c r="BX34" s="158"/>
      <c r="BY34" s="150"/>
      <c r="BZ34" s="150"/>
      <c r="CA34" s="150"/>
      <c r="CB34" s="150"/>
      <c r="CD34" s="153"/>
      <c r="CE34" s="157"/>
      <c r="CF34" s="157"/>
      <c r="CG34" s="146"/>
      <c r="CH34" s="150"/>
      <c r="CI34" s="150"/>
      <c r="CJ34" s="150"/>
      <c r="CK34" s="150"/>
      <c r="CM34" s="146"/>
      <c r="CN34" s="157"/>
      <c r="CO34" s="157"/>
      <c r="CP34" s="150"/>
      <c r="CQ34" s="150"/>
      <c r="CR34" s="150"/>
      <c r="CS34" s="150"/>
      <c r="CT34" s="150"/>
    </row>
    <row r="35" spans="1:98" x14ac:dyDescent="0.2">
      <c r="A35" s="150"/>
      <c r="B35" s="161"/>
      <c r="C35" s="161"/>
      <c r="D35" s="152"/>
      <c r="E35" s="150"/>
      <c r="F35" s="150"/>
      <c r="G35" s="150"/>
      <c r="H35" s="150"/>
      <c r="J35" s="153"/>
      <c r="K35" s="157"/>
      <c r="L35" s="157"/>
      <c r="M35" s="152"/>
      <c r="N35" s="150"/>
      <c r="O35" s="150"/>
      <c r="P35" s="150"/>
      <c r="Q35" s="150"/>
      <c r="S35" s="153"/>
      <c r="T35" s="157"/>
      <c r="U35" s="157"/>
      <c r="V35" s="152"/>
      <c r="W35" s="150"/>
      <c r="X35" s="150"/>
      <c r="Y35" s="150"/>
      <c r="Z35" s="150"/>
      <c r="AB35" s="153"/>
      <c r="AC35" s="157"/>
      <c r="AD35" s="157"/>
      <c r="AE35" s="152"/>
      <c r="AF35" s="150"/>
      <c r="AG35" s="150"/>
      <c r="AH35" s="150"/>
      <c r="AI35" s="150"/>
      <c r="AK35" s="153"/>
      <c r="AL35" s="157"/>
      <c r="AM35" s="157"/>
      <c r="AN35" s="152"/>
      <c r="AO35" s="150"/>
      <c r="AP35" s="150"/>
      <c r="AQ35" s="150"/>
      <c r="AR35" s="150"/>
      <c r="AT35" s="146"/>
      <c r="AU35" s="157"/>
      <c r="AV35" s="157"/>
      <c r="AW35" s="152"/>
      <c r="AX35" s="150"/>
      <c r="AY35" s="150"/>
      <c r="AZ35" s="150"/>
      <c r="BA35" s="150"/>
      <c r="BC35" s="153"/>
      <c r="BD35" s="157"/>
      <c r="BE35" s="157"/>
      <c r="BF35" s="146"/>
      <c r="BG35" s="150"/>
      <c r="BH35" s="150"/>
      <c r="BI35" s="150"/>
      <c r="BJ35" s="150"/>
      <c r="BL35" s="153"/>
      <c r="BM35" s="157"/>
      <c r="BN35" s="157"/>
      <c r="BO35" s="152"/>
      <c r="BP35" s="150"/>
      <c r="BQ35" s="150"/>
      <c r="BR35" s="150"/>
      <c r="BS35" s="150"/>
      <c r="BU35" s="146"/>
      <c r="BV35" s="157"/>
      <c r="BW35" s="157"/>
      <c r="BX35" s="158"/>
      <c r="BY35" s="150"/>
      <c r="BZ35" s="150"/>
      <c r="CA35" s="150"/>
      <c r="CB35" s="150"/>
      <c r="CD35" s="153"/>
      <c r="CE35" s="157"/>
      <c r="CF35" s="157"/>
      <c r="CG35" s="146"/>
      <c r="CH35" s="150"/>
      <c r="CI35" s="150"/>
      <c r="CJ35" s="150"/>
      <c r="CK35" s="150"/>
      <c r="CM35" s="146"/>
      <c r="CN35" s="157"/>
      <c r="CO35" s="157"/>
      <c r="CP35" s="150"/>
      <c r="CQ35" s="150"/>
      <c r="CR35" s="150"/>
      <c r="CS35" s="150"/>
      <c r="CT35" s="150"/>
    </row>
    <row r="36" spans="1:98" x14ac:dyDescent="0.2">
      <c r="A36" s="150"/>
      <c r="B36" s="161"/>
      <c r="C36" s="161"/>
      <c r="D36" s="152"/>
      <c r="E36" s="150"/>
      <c r="F36" s="150"/>
      <c r="G36" s="150"/>
      <c r="H36" s="150"/>
      <c r="J36" s="153"/>
      <c r="K36" s="157"/>
      <c r="L36" s="157"/>
      <c r="M36" s="152"/>
      <c r="N36" s="150"/>
      <c r="O36" s="150"/>
      <c r="P36" s="150"/>
      <c r="Q36" s="150"/>
      <c r="S36" s="153"/>
      <c r="T36" s="157"/>
      <c r="U36" s="157"/>
      <c r="V36" s="152"/>
      <c r="W36" s="150"/>
      <c r="X36" s="150"/>
      <c r="Y36" s="150"/>
      <c r="Z36" s="150"/>
      <c r="AB36" s="153"/>
      <c r="AC36" s="157"/>
      <c r="AD36" s="157"/>
      <c r="AE36" s="152"/>
      <c r="AF36" s="150"/>
      <c r="AG36" s="150"/>
      <c r="AH36" s="150"/>
      <c r="AI36" s="150"/>
      <c r="AK36" s="153"/>
      <c r="AL36" s="157"/>
      <c r="AM36" s="157"/>
      <c r="AN36" s="152"/>
      <c r="AO36" s="150"/>
      <c r="AP36" s="150"/>
      <c r="AQ36" s="150"/>
      <c r="AR36" s="150"/>
      <c r="AT36" s="146"/>
      <c r="AU36" s="157"/>
      <c r="AV36" s="157"/>
      <c r="AW36" s="152"/>
      <c r="AX36" s="150"/>
      <c r="AY36" s="150"/>
      <c r="AZ36" s="150"/>
      <c r="BA36" s="150"/>
      <c r="BC36" s="153"/>
      <c r="BD36" s="157"/>
      <c r="BE36" s="157"/>
      <c r="BF36" s="146"/>
      <c r="BG36" s="150"/>
      <c r="BH36" s="150"/>
      <c r="BI36" s="150"/>
      <c r="BJ36" s="150"/>
      <c r="BL36" s="153"/>
      <c r="BM36" s="157"/>
      <c r="BN36" s="157"/>
      <c r="BO36" s="152"/>
      <c r="BP36" s="150"/>
      <c r="BQ36" s="150"/>
      <c r="BR36" s="150"/>
      <c r="BS36" s="150"/>
      <c r="BU36" s="146"/>
      <c r="BV36" s="157"/>
      <c r="BW36" s="157"/>
      <c r="BX36" s="158"/>
      <c r="BY36" s="150"/>
      <c r="BZ36" s="150"/>
      <c r="CA36" s="150"/>
      <c r="CB36" s="150"/>
      <c r="CD36" s="153"/>
      <c r="CE36" s="157"/>
      <c r="CF36" s="157"/>
      <c r="CG36" s="146"/>
      <c r="CH36" s="150"/>
      <c r="CI36" s="150"/>
      <c r="CJ36" s="150"/>
      <c r="CK36" s="150"/>
      <c r="CM36" s="146"/>
      <c r="CN36" s="157"/>
      <c r="CO36" s="157"/>
      <c r="CP36" s="150"/>
      <c r="CQ36" s="150"/>
      <c r="CR36" s="150"/>
      <c r="CS36" s="150"/>
      <c r="CT36" s="150"/>
    </row>
    <row r="37" spans="1:98" x14ac:dyDescent="0.2">
      <c r="A37" s="150"/>
      <c r="B37" s="161"/>
      <c r="C37" s="161"/>
      <c r="D37" s="152"/>
      <c r="E37" s="150"/>
      <c r="F37" s="150"/>
      <c r="G37" s="150"/>
      <c r="H37" s="150"/>
      <c r="J37" s="153"/>
      <c r="K37" s="157"/>
      <c r="L37" s="157"/>
      <c r="M37" s="152"/>
      <c r="N37" s="150"/>
      <c r="O37" s="150"/>
      <c r="P37" s="150"/>
      <c r="Q37" s="150"/>
      <c r="S37" s="153"/>
      <c r="T37" s="157"/>
      <c r="U37" s="157"/>
      <c r="V37" s="152"/>
      <c r="W37" s="150"/>
      <c r="X37" s="150"/>
      <c r="Y37" s="150"/>
      <c r="Z37" s="150"/>
      <c r="AB37" s="153"/>
      <c r="AC37" s="157"/>
      <c r="AD37" s="157"/>
      <c r="AE37" s="152"/>
      <c r="AF37" s="150"/>
      <c r="AG37" s="150"/>
      <c r="AH37" s="150"/>
      <c r="AI37" s="150"/>
      <c r="AK37" s="153"/>
      <c r="AL37" s="157"/>
      <c r="AM37" s="157"/>
      <c r="AN37" s="152"/>
      <c r="AO37" s="150"/>
      <c r="AP37" s="150"/>
      <c r="AQ37" s="150"/>
      <c r="AR37" s="150"/>
      <c r="AT37" s="146"/>
      <c r="AU37" s="157"/>
      <c r="AV37" s="157"/>
      <c r="AW37" s="152"/>
      <c r="AX37" s="150"/>
      <c r="AY37" s="150"/>
      <c r="AZ37" s="150"/>
      <c r="BA37" s="150"/>
      <c r="BC37" s="153"/>
      <c r="BD37" s="157"/>
      <c r="BE37" s="157"/>
      <c r="BF37" s="146"/>
      <c r="BG37" s="150"/>
      <c r="BH37" s="150"/>
      <c r="BI37" s="150"/>
      <c r="BJ37" s="150"/>
      <c r="BL37" s="153"/>
      <c r="BM37" s="157"/>
      <c r="BN37" s="157"/>
      <c r="BO37" s="152"/>
      <c r="BP37" s="150"/>
      <c r="BQ37" s="150"/>
      <c r="BR37" s="150"/>
      <c r="BS37" s="150"/>
      <c r="BU37" s="146"/>
      <c r="BV37" s="157"/>
      <c r="BW37" s="157"/>
      <c r="BX37" s="158"/>
      <c r="BY37" s="150"/>
      <c r="BZ37" s="150"/>
      <c r="CA37" s="150"/>
      <c r="CB37" s="150"/>
      <c r="CD37" s="153"/>
      <c r="CE37" s="157"/>
      <c r="CF37" s="157"/>
      <c r="CG37" s="146"/>
      <c r="CH37" s="150"/>
      <c r="CI37" s="150"/>
      <c r="CJ37" s="150"/>
      <c r="CK37" s="150"/>
      <c r="CM37" s="146"/>
      <c r="CN37" s="157"/>
      <c r="CO37" s="157"/>
      <c r="CP37" s="150"/>
      <c r="CQ37" s="150"/>
      <c r="CR37" s="150"/>
      <c r="CS37" s="150"/>
      <c r="CT37" s="150"/>
    </row>
    <row r="38" spans="1:98" x14ac:dyDescent="0.2">
      <c r="A38" s="150"/>
      <c r="B38" s="161"/>
      <c r="C38" s="161"/>
      <c r="D38" s="152"/>
      <c r="E38" s="150"/>
      <c r="F38" s="150"/>
      <c r="G38" s="150"/>
      <c r="H38" s="150"/>
      <c r="J38" s="153"/>
      <c r="K38" s="157"/>
      <c r="L38" s="157"/>
      <c r="M38" s="152"/>
      <c r="N38" s="150"/>
      <c r="O38" s="150"/>
      <c r="P38" s="150"/>
      <c r="Q38" s="150"/>
      <c r="S38" s="153"/>
      <c r="T38" s="157"/>
      <c r="U38" s="157"/>
      <c r="V38" s="152"/>
      <c r="W38" s="150"/>
      <c r="X38" s="150"/>
      <c r="Y38" s="150"/>
      <c r="Z38" s="150"/>
      <c r="AB38" s="153"/>
      <c r="AC38" s="157"/>
      <c r="AD38" s="157"/>
      <c r="AE38" s="152"/>
      <c r="AF38" s="150"/>
      <c r="AG38" s="150"/>
      <c r="AH38" s="150"/>
      <c r="AI38" s="150"/>
      <c r="AK38" s="153"/>
      <c r="AL38" s="157"/>
      <c r="AM38" s="157"/>
      <c r="AN38" s="152"/>
      <c r="AO38" s="150"/>
      <c r="AP38" s="150"/>
      <c r="AQ38" s="150"/>
      <c r="AR38" s="150"/>
      <c r="AT38" s="146"/>
      <c r="AU38" s="157"/>
      <c r="AV38" s="157"/>
      <c r="AW38" s="152"/>
      <c r="AX38" s="150"/>
      <c r="AY38" s="150"/>
      <c r="AZ38" s="150"/>
      <c r="BA38" s="150"/>
      <c r="BC38" s="153"/>
      <c r="BD38" s="157"/>
      <c r="BE38" s="157"/>
      <c r="BF38" s="146"/>
      <c r="BG38" s="150"/>
      <c r="BH38" s="150"/>
      <c r="BI38" s="150"/>
      <c r="BJ38" s="150"/>
      <c r="BL38" s="153"/>
      <c r="BM38" s="157"/>
      <c r="BN38" s="157"/>
      <c r="BO38" s="152"/>
      <c r="BP38" s="150"/>
      <c r="BQ38" s="150"/>
      <c r="BR38" s="150"/>
      <c r="BS38" s="150"/>
      <c r="BU38" s="146"/>
      <c r="BV38" s="157"/>
      <c r="BW38" s="157"/>
      <c r="BX38" s="158"/>
      <c r="BY38" s="150"/>
      <c r="BZ38" s="150"/>
      <c r="CA38" s="150"/>
      <c r="CB38" s="150"/>
      <c r="CD38" s="153"/>
      <c r="CE38" s="157"/>
      <c r="CF38" s="157"/>
      <c r="CG38" s="146"/>
      <c r="CH38" s="150"/>
      <c r="CI38" s="150"/>
      <c r="CJ38" s="150"/>
      <c r="CK38" s="150"/>
      <c r="CM38" s="146"/>
      <c r="CN38" s="157"/>
      <c r="CO38" s="157"/>
      <c r="CP38" s="150"/>
      <c r="CQ38" s="150"/>
      <c r="CR38" s="150"/>
      <c r="CS38" s="150"/>
      <c r="CT38" s="150"/>
    </row>
    <row r="39" spans="1:98" x14ac:dyDescent="0.2">
      <c r="A39" s="150"/>
      <c r="B39" s="161"/>
      <c r="C39" s="161"/>
      <c r="D39" s="152"/>
      <c r="E39" s="150"/>
      <c r="F39" s="150"/>
      <c r="G39" s="150"/>
      <c r="H39" s="150"/>
      <c r="J39" s="153"/>
      <c r="K39" s="157"/>
      <c r="L39" s="157"/>
      <c r="M39" s="152"/>
      <c r="N39" s="150"/>
      <c r="O39" s="150"/>
      <c r="P39" s="150"/>
      <c r="Q39" s="150"/>
      <c r="S39" s="153"/>
      <c r="T39" s="157"/>
      <c r="U39" s="157"/>
      <c r="V39" s="152"/>
      <c r="W39" s="150"/>
      <c r="X39" s="150"/>
      <c r="Y39" s="150"/>
      <c r="Z39" s="150"/>
      <c r="AB39" s="153"/>
      <c r="AC39" s="157"/>
      <c r="AD39" s="157"/>
      <c r="AE39" s="152"/>
      <c r="AF39" s="150"/>
      <c r="AG39" s="150"/>
      <c r="AH39" s="150"/>
      <c r="AI39" s="150"/>
      <c r="AK39" s="153"/>
      <c r="AL39" s="157"/>
      <c r="AM39" s="157"/>
      <c r="AN39" s="152"/>
      <c r="AO39" s="150"/>
      <c r="AP39" s="150"/>
      <c r="AQ39" s="150"/>
      <c r="AR39" s="150"/>
      <c r="AT39" s="146"/>
      <c r="AU39" s="157"/>
      <c r="AV39" s="157"/>
      <c r="AW39" s="152"/>
      <c r="AX39" s="150"/>
      <c r="AY39" s="150"/>
      <c r="AZ39" s="150"/>
      <c r="BA39" s="150"/>
      <c r="BC39" s="153"/>
      <c r="BD39" s="157"/>
      <c r="BE39" s="157"/>
      <c r="BF39" s="146"/>
      <c r="BG39" s="150"/>
      <c r="BH39" s="150"/>
      <c r="BI39" s="150"/>
      <c r="BJ39" s="150"/>
      <c r="BL39" s="153"/>
      <c r="BM39" s="157"/>
      <c r="BN39" s="157"/>
      <c r="BO39" s="152"/>
      <c r="BP39" s="150"/>
      <c r="BQ39" s="150"/>
      <c r="BR39" s="150"/>
      <c r="BS39" s="150"/>
      <c r="BU39" s="146"/>
      <c r="BV39" s="157"/>
      <c r="BW39" s="157"/>
      <c r="BX39" s="158"/>
      <c r="BY39" s="150"/>
      <c r="BZ39" s="150"/>
      <c r="CA39" s="150"/>
      <c r="CB39" s="150"/>
      <c r="CD39" s="153"/>
      <c r="CE39" s="157"/>
      <c r="CF39" s="157"/>
      <c r="CG39" s="146"/>
      <c r="CH39" s="150"/>
      <c r="CI39" s="150"/>
      <c r="CJ39" s="150"/>
      <c r="CK39" s="150"/>
      <c r="CM39" s="146"/>
      <c r="CN39" s="157"/>
      <c r="CO39" s="157"/>
      <c r="CP39" s="150"/>
      <c r="CQ39" s="150"/>
      <c r="CR39" s="150"/>
      <c r="CS39" s="150"/>
      <c r="CT39" s="150"/>
    </row>
    <row r="40" spans="1:98" x14ac:dyDescent="0.2">
      <c r="A40" s="150"/>
      <c r="B40" s="161"/>
      <c r="C40" s="161"/>
      <c r="D40" s="152"/>
      <c r="E40" s="150"/>
      <c r="F40" s="150"/>
      <c r="G40" s="150"/>
      <c r="H40" s="150"/>
      <c r="J40" s="153"/>
      <c r="K40" s="157"/>
      <c r="L40" s="157"/>
      <c r="M40" s="152"/>
      <c r="N40" s="150"/>
      <c r="O40" s="150"/>
      <c r="P40" s="150"/>
      <c r="Q40" s="150"/>
      <c r="S40" s="153"/>
      <c r="T40" s="157"/>
      <c r="U40" s="157"/>
      <c r="V40" s="152"/>
      <c r="W40" s="150"/>
      <c r="X40" s="150"/>
      <c r="Y40" s="150"/>
      <c r="Z40" s="150"/>
      <c r="AB40" s="153"/>
      <c r="AC40" s="157"/>
      <c r="AD40" s="157"/>
      <c r="AE40" s="152"/>
      <c r="AF40" s="150"/>
      <c r="AG40" s="150"/>
      <c r="AH40" s="150"/>
      <c r="AI40" s="150"/>
      <c r="AK40" s="153"/>
      <c r="AL40" s="157"/>
      <c r="AM40" s="157"/>
      <c r="AN40" s="152"/>
      <c r="AO40" s="150"/>
      <c r="AP40" s="150"/>
      <c r="AQ40" s="150"/>
      <c r="AR40" s="150"/>
      <c r="AT40" s="146"/>
      <c r="AU40" s="157"/>
      <c r="AV40" s="157"/>
      <c r="AW40" s="152"/>
      <c r="AX40" s="150"/>
      <c r="AY40" s="150"/>
      <c r="AZ40" s="150"/>
      <c r="BA40" s="150"/>
      <c r="BC40" s="153"/>
      <c r="BD40" s="157"/>
      <c r="BE40" s="157"/>
      <c r="BF40" s="146"/>
      <c r="BG40" s="150"/>
      <c r="BH40" s="150"/>
      <c r="BI40" s="150"/>
      <c r="BJ40" s="150"/>
      <c r="BL40" s="153"/>
      <c r="BM40" s="157"/>
      <c r="BN40" s="157"/>
      <c r="BO40" s="152"/>
      <c r="BP40" s="150"/>
      <c r="BQ40" s="150"/>
      <c r="BR40" s="150"/>
      <c r="BS40" s="150"/>
      <c r="BU40" s="146"/>
      <c r="BV40" s="157"/>
      <c r="BW40" s="157"/>
      <c r="BX40" s="158"/>
      <c r="BY40" s="150"/>
      <c r="BZ40" s="150"/>
      <c r="CA40" s="150"/>
      <c r="CB40" s="150"/>
      <c r="CD40" s="153"/>
      <c r="CE40" s="157"/>
      <c r="CF40" s="157"/>
      <c r="CG40" s="146"/>
      <c r="CH40" s="150"/>
      <c r="CI40" s="150"/>
      <c r="CJ40" s="150"/>
      <c r="CK40" s="150"/>
      <c r="CM40" s="146"/>
      <c r="CN40" s="157"/>
      <c r="CO40" s="157"/>
      <c r="CP40" s="150"/>
      <c r="CQ40" s="150"/>
      <c r="CR40" s="150"/>
      <c r="CS40" s="150"/>
      <c r="CT40" s="150"/>
    </row>
    <row r="41" spans="1:98" x14ac:dyDescent="0.2">
      <c r="A41" s="150"/>
      <c r="B41" s="161"/>
      <c r="C41" s="161"/>
      <c r="D41" s="152"/>
      <c r="E41" s="150"/>
      <c r="F41" s="150"/>
      <c r="G41" s="150"/>
      <c r="H41" s="150"/>
      <c r="J41" s="153"/>
      <c r="K41" s="157"/>
      <c r="L41" s="157"/>
      <c r="M41" s="152"/>
      <c r="N41" s="150"/>
      <c r="O41" s="150"/>
      <c r="P41" s="150"/>
      <c r="Q41" s="150"/>
      <c r="S41" s="153"/>
      <c r="T41" s="157"/>
      <c r="U41" s="157"/>
      <c r="V41" s="152"/>
      <c r="W41" s="150"/>
      <c r="X41" s="150"/>
      <c r="Y41" s="150"/>
      <c r="Z41" s="150"/>
      <c r="AB41" s="153"/>
      <c r="AC41" s="157"/>
      <c r="AD41" s="157"/>
      <c r="AE41" s="152"/>
      <c r="AF41" s="150"/>
      <c r="AG41" s="150"/>
      <c r="AH41" s="150"/>
      <c r="AI41" s="150"/>
      <c r="AK41" s="153"/>
      <c r="AL41" s="157"/>
      <c r="AM41" s="157"/>
      <c r="AN41" s="152"/>
      <c r="AO41" s="150"/>
      <c r="AP41" s="150"/>
      <c r="AQ41" s="150"/>
      <c r="AR41" s="150"/>
      <c r="AT41" s="146"/>
      <c r="AU41" s="157"/>
      <c r="AV41" s="157"/>
      <c r="AW41" s="152"/>
      <c r="AX41" s="150"/>
      <c r="AY41" s="150"/>
      <c r="AZ41" s="150"/>
      <c r="BA41" s="150"/>
      <c r="BC41" s="153"/>
      <c r="BD41" s="157"/>
      <c r="BE41" s="157"/>
      <c r="BF41" s="146"/>
      <c r="BG41" s="150"/>
      <c r="BH41" s="150"/>
      <c r="BI41" s="150"/>
      <c r="BJ41" s="150"/>
      <c r="BL41" s="153"/>
      <c r="BM41" s="157"/>
      <c r="BN41" s="157"/>
      <c r="BO41" s="152"/>
      <c r="BP41" s="150"/>
      <c r="BQ41" s="150"/>
      <c r="BR41" s="150"/>
      <c r="BS41" s="150"/>
      <c r="BU41" s="146"/>
      <c r="BV41" s="157"/>
      <c r="BW41" s="157"/>
      <c r="BX41" s="158"/>
      <c r="BY41" s="150"/>
      <c r="BZ41" s="150"/>
      <c r="CA41" s="150"/>
      <c r="CB41" s="150"/>
      <c r="CD41" s="153"/>
      <c r="CE41" s="157"/>
      <c r="CF41" s="157"/>
      <c r="CG41" s="146"/>
      <c r="CH41" s="150"/>
      <c r="CI41" s="150"/>
      <c r="CJ41" s="150"/>
      <c r="CK41" s="150"/>
      <c r="CM41" s="146"/>
      <c r="CN41" s="157"/>
      <c r="CO41" s="157"/>
      <c r="CP41" s="150"/>
      <c r="CQ41" s="150"/>
      <c r="CR41" s="150"/>
      <c r="CS41" s="150"/>
      <c r="CT41" s="150"/>
    </row>
    <row r="42" spans="1:98" x14ac:dyDescent="0.2">
      <c r="A42" s="150"/>
      <c r="B42" s="161"/>
      <c r="C42" s="161"/>
      <c r="D42" s="152"/>
      <c r="E42" s="150"/>
      <c r="F42" s="150"/>
      <c r="G42" s="150"/>
      <c r="H42" s="150"/>
      <c r="J42" s="153"/>
      <c r="K42" s="157"/>
      <c r="L42" s="157"/>
      <c r="M42" s="152"/>
      <c r="N42" s="150"/>
      <c r="O42" s="150"/>
      <c r="P42" s="150"/>
      <c r="Q42" s="150"/>
      <c r="S42" s="153"/>
      <c r="T42" s="157"/>
      <c r="U42" s="157"/>
      <c r="V42" s="152"/>
      <c r="W42" s="150"/>
      <c r="X42" s="150"/>
      <c r="Y42" s="150"/>
      <c r="Z42" s="150"/>
      <c r="AB42" s="153"/>
      <c r="AC42" s="157"/>
      <c r="AD42" s="157"/>
      <c r="AE42" s="152"/>
      <c r="AF42" s="150"/>
      <c r="AG42" s="150"/>
      <c r="AH42" s="150"/>
      <c r="AI42" s="150"/>
      <c r="AK42" s="153"/>
      <c r="AL42" s="157"/>
      <c r="AM42" s="157"/>
      <c r="AN42" s="152"/>
      <c r="AO42" s="150"/>
      <c r="AP42" s="150"/>
      <c r="AQ42" s="150"/>
      <c r="AR42" s="150"/>
      <c r="AT42" s="146"/>
      <c r="AU42" s="157"/>
      <c r="AV42" s="157"/>
      <c r="AW42" s="152"/>
      <c r="AX42" s="150"/>
      <c r="AY42" s="150"/>
      <c r="AZ42" s="150"/>
      <c r="BA42" s="150"/>
      <c r="BC42" s="153"/>
      <c r="BD42" s="157"/>
      <c r="BE42" s="157"/>
      <c r="BF42" s="146"/>
      <c r="BG42" s="150"/>
      <c r="BH42" s="150"/>
      <c r="BI42" s="150"/>
      <c r="BJ42" s="150"/>
      <c r="BL42" s="153"/>
      <c r="BM42" s="157"/>
      <c r="BN42" s="157"/>
      <c r="BO42" s="152"/>
      <c r="BP42" s="150"/>
      <c r="BQ42" s="150"/>
      <c r="BR42" s="150"/>
      <c r="BS42" s="150"/>
      <c r="BU42" s="146"/>
      <c r="BV42" s="157"/>
      <c r="BW42" s="157"/>
      <c r="BX42" s="158"/>
      <c r="BY42" s="150"/>
      <c r="BZ42" s="150"/>
      <c r="CA42" s="150"/>
      <c r="CB42" s="150"/>
      <c r="CD42" s="153"/>
      <c r="CE42" s="157"/>
      <c r="CF42" s="157"/>
      <c r="CG42" s="146"/>
      <c r="CH42" s="150"/>
      <c r="CI42" s="150"/>
      <c r="CJ42" s="150"/>
      <c r="CK42" s="150"/>
      <c r="CM42" s="146"/>
      <c r="CN42" s="157"/>
      <c r="CO42" s="157"/>
      <c r="CP42" s="150"/>
      <c r="CQ42" s="150"/>
      <c r="CR42" s="150"/>
      <c r="CS42" s="150"/>
      <c r="CT42" s="150"/>
    </row>
    <row r="43" spans="1:98" x14ac:dyDescent="0.2">
      <c r="A43" s="153" t="s">
        <v>95</v>
      </c>
      <c r="B43" s="161"/>
      <c r="C43" s="161"/>
      <c r="D43" s="150" t="s">
        <v>1038</v>
      </c>
      <c r="E43" s="150" t="s">
        <v>88</v>
      </c>
      <c r="F43" s="150">
        <v>66</v>
      </c>
      <c r="G43" s="150">
        <v>9</v>
      </c>
      <c r="H43" s="150" t="s">
        <v>1079</v>
      </c>
      <c r="J43" s="146" t="s">
        <v>1217</v>
      </c>
      <c r="K43" s="157"/>
      <c r="L43" s="157"/>
      <c r="M43" s="148" t="s">
        <v>1037</v>
      </c>
      <c r="N43" s="150" t="s">
        <v>57</v>
      </c>
      <c r="O43" s="150">
        <v>66</v>
      </c>
      <c r="P43" s="150"/>
      <c r="Q43" s="150" t="s">
        <v>1218</v>
      </c>
      <c r="S43" s="146" t="s">
        <v>305</v>
      </c>
      <c r="T43" s="157"/>
      <c r="U43" s="157"/>
      <c r="V43" s="152" t="s">
        <v>1039</v>
      </c>
      <c r="W43" s="150" t="s">
        <v>159</v>
      </c>
      <c r="X43" s="150">
        <v>66</v>
      </c>
      <c r="Y43" s="150">
        <v>20</v>
      </c>
      <c r="Z43" s="150" t="s">
        <v>1231</v>
      </c>
      <c r="AB43" s="153" t="s">
        <v>333</v>
      </c>
      <c r="AC43" s="157"/>
      <c r="AD43" s="157"/>
      <c r="AE43" s="150" t="s">
        <v>1038</v>
      </c>
      <c r="AF43" s="150" t="s">
        <v>46</v>
      </c>
      <c r="AG43" s="150">
        <v>66</v>
      </c>
      <c r="AH43" s="150"/>
      <c r="AI43" s="150" t="s">
        <v>1244</v>
      </c>
      <c r="AK43" s="153" t="s">
        <v>342</v>
      </c>
      <c r="AL43" s="157"/>
      <c r="AM43" s="157"/>
      <c r="AN43" s="152" t="s">
        <v>1039</v>
      </c>
      <c r="AO43" s="150" t="s">
        <v>32</v>
      </c>
      <c r="AP43" s="150">
        <v>66</v>
      </c>
      <c r="AQ43" s="150">
        <v>3</v>
      </c>
      <c r="AR43" s="150" t="s">
        <v>1275</v>
      </c>
      <c r="AT43" s="150" t="s">
        <v>397</v>
      </c>
      <c r="AU43" s="157"/>
      <c r="AV43" s="157"/>
      <c r="AW43" s="150" t="s">
        <v>1038</v>
      </c>
      <c r="AX43" s="150" t="s">
        <v>32</v>
      </c>
      <c r="AY43" s="150">
        <v>56</v>
      </c>
      <c r="AZ43" s="150" t="s">
        <v>187</v>
      </c>
      <c r="BA43" s="150" t="s">
        <v>1280</v>
      </c>
      <c r="BC43" s="153" t="s">
        <v>417</v>
      </c>
      <c r="BD43" s="157"/>
      <c r="BE43" s="157"/>
      <c r="BF43" s="150" t="s">
        <v>1038</v>
      </c>
      <c r="BG43" s="150" t="s">
        <v>79</v>
      </c>
      <c r="BH43" s="150">
        <v>56</v>
      </c>
      <c r="BI43" s="150">
        <v>3</v>
      </c>
      <c r="BJ43" s="150" t="s">
        <v>1296</v>
      </c>
      <c r="BL43" s="146" t="s">
        <v>550</v>
      </c>
      <c r="BM43" s="157"/>
      <c r="BN43" s="157"/>
      <c r="BO43" s="148" t="s">
        <v>1037</v>
      </c>
      <c r="BP43" s="150" t="s">
        <v>46</v>
      </c>
      <c r="BQ43" s="150">
        <v>56</v>
      </c>
      <c r="BR43" s="150"/>
      <c r="BS43" s="150" t="s">
        <v>1532</v>
      </c>
      <c r="BU43" s="150" t="s">
        <v>561</v>
      </c>
      <c r="BV43" s="157"/>
      <c r="BW43" s="157"/>
      <c r="BX43" s="150" t="s">
        <v>1038</v>
      </c>
      <c r="BY43" s="150" t="s">
        <v>63</v>
      </c>
      <c r="BZ43" s="150">
        <v>56</v>
      </c>
      <c r="CA43" s="150"/>
      <c r="CB43" s="150" t="s">
        <v>1263</v>
      </c>
      <c r="CD43" s="146">
        <v>30</v>
      </c>
      <c r="CE43" s="157"/>
      <c r="CF43" s="157"/>
      <c r="CG43" s="150" t="s">
        <v>1038</v>
      </c>
      <c r="CH43" s="150" t="s">
        <v>46</v>
      </c>
      <c r="CI43" s="150">
        <v>56</v>
      </c>
      <c r="CJ43" s="150">
        <v>6</v>
      </c>
      <c r="CK43" s="150" t="s">
        <v>1391</v>
      </c>
      <c r="CM43" s="146">
        <v>36</v>
      </c>
      <c r="CN43" s="157"/>
      <c r="CO43" s="157"/>
      <c r="CP43" s="150" t="s">
        <v>1038</v>
      </c>
      <c r="CQ43" s="150" t="s">
        <v>208</v>
      </c>
      <c r="CR43" s="150">
        <v>56</v>
      </c>
      <c r="CS43" s="150" t="s">
        <v>187</v>
      </c>
      <c r="CT43" s="150" t="s">
        <v>1411</v>
      </c>
    </row>
    <row r="44" spans="1:98" x14ac:dyDescent="0.2">
      <c r="A44" s="153"/>
      <c r="B44" s="161"/>
      <c r="C44" s="161"/>
      <c r="D44" s="150"/>
      <c r="E44" s="150"/>
      <c r="F44" s="150"/>
      <c r="G44" s="150"/>
      <c r="H44" s="150"/>
      <c r="J44" s="146"/>
      <c r="K44" s="157"/>
      <c r="L44" s="157"/>
      <c r="M44" s="148"/>
      <c r="N44" s="150"/>
      <c r="O44" s="150"/>
      <c r="P44" s="150"/>
      <c r="Q44" s="150"/>
      <c r="S44" s="146"/>
      <c r="T44" s="157"/>
      <c r="U44" s="157"/>
      <c r="V44" s="152"/>
      <c r="W44" s="150"/>
      <c r="X44" s="150"/>
      <c r="Y44" s="150"/>
      <c r="Z44" s="150"/>
      <c r="AB44" s="153"/>
      <c r="AC44" s="157"/>
      <c r="AD44" s="157"/>
      <c r="AE44" s="150"/>
      <c r="AF44" s="150"/>
      <c r="AG44" s="150"/>
      <c r="AH44" s="150"/>
      <c r="AI44" s="150"/>
      <c r="AK44" s="153"/>
      <c r="AL44" s="157"/>
      <c r="AM44" s="157"/>
      <c r="AN44" s="152"/>
      <c r="AO44" s="150"/>
      <c r="AP44" s="150"/>
      <c r="AQ44" s="150"/>
      <c r="AR44" s="150"/>
      <c r="AT44" s="150"/>
      <c r="AU44" s="157"/>
      <c r="AV44" s="157"/>
      <c r="AW44" s="150"/>
      <c r="AX44" s="150"/>
      <c r="AY44" s="150"/>
      <c r="AZ44" s="150"/>
      <c r="BA44" s="150"/>
      <c r="BC44" s="153"/>
      <c r="BD44" s="157"/>
      <c r="BE44" s="157"/>
      <c r="BF44" s="150"/>
      <c r="BG44" s="150"/>
      <c r="BH44" s="150"/>
      <c r="BI44" s="150"/>
      <c r="BJ44" s="150"/>
      <c r="BL44" s="146"/>
      <c r="BM44" s="157"/>
      <c r="BN44" s="157"/>
      <c r="BO44" s="148"/>
      <c r="BP44" s="150"/>
      <c r="BQ44" s="150"/>
      <c r="BR44" s="150"/>
      <c r="BS44" s="150"/>
      <c r="BU44" s="150"/>
      <c r="BV44" s="157"/>
      <c r="BW44" s="157"/>
      <c r="BX44" s="150"/>
      <c r="BY44" s="150"/>
      <c r="BZ44" s="150"/>
      <c r="CA44" s="150"/>
      <c r="CB44" s="150"/>
      <c r="CD44" s="146"/>
      <c r="CE44" s="157"/>
      <c r="CF44" s="157"/>
      <c r="CG44" s="150"/>
      <c r="CH44" s="150"/>
      <c r="CI44" s="150"/>
      <c r="CJ44" s="150"/>
      <c r="CK44" s="150"/>
      <c r="CM44" s="146"/>
      <c r="CN44" s="157"/>
      <c r="CO44" s="157"/>
      <c r="CP44" s="150"/>
      <c r="CQ44" s="150"/>
      <c r="CR44" s="150"/>
      <c r="CS44" s="150"/>
      <c r="CT44" s="150"/>
    </row>
    <row r="45" spans="1:98" x14ac:dyDescent="0.2">
      <c r="A45" s="153"/>
      <c r="B45" s="161"/>
      <c r="C45" s="161"/>
      <c r="D45" s="150"/>
      <c r="E45" s="150"/>
      <c r="F45" s="150"/>
      <c r="G45" s="150"/>
      <c r="H45" s="150"/>
      <c r="J45" s="146"/>
      <c r="K45" s="157"/>
      <c r="L45" s="157"/>
      <c r="M45" s="148"/>
      <c r="N45" s="150"/>
      <c r="O45" s="150"/>
      <c r="P45" s="150"/>
      <c r="Q45" s="150"/>
      <c r="S45" s="146"/>
      <c r="T45" s="157"/>
      <c r="U45" s="157"/>
      <c r="V45" s="152"/>
      <c r="W45" s="150"/>
      <c r="X45" s="150"/>
      <c r="Y45" s="150"/>
      <c r="Z45" s="150"/>
      <c r="AB45" s="153"/>
      <c r="AC45" s="157"/>
      <c r="AD45" s="157"/>
      <c r="AE45" s="150"/>
      <c r="AF45" s="150"/>
      <c r="AG45" s="150"/>
      <c r="AH45" s="150"/>
      <c r="AI45" s="150"/>
      <c r="AK45" s="153"/>
      <c r="AL45" s="157"/>
      <c r="AM45" s="157"/>
      <c r="AN45" s="152"/>
      <c r="AO45" s="150"/>
      <c r="AP45" s="150"/>
      <c r="AQ45" s="150"/>
      <c r="AR45" s="150"/>
      <c r="AT45" s="150"/>
      <c r="AU45" s="157"/>
      <c r="AV45" s="157"/>
      <c r="AW45" s="150"/>
      <c r="AX45" s="150"/>
      <c r="AY45" s="150"/>
      <c r="AZ45" s="150"/>
      <c r="BA45" s="150"/>
      <c r="BC45" s="153"/>
      <c r="BD45" s="157"/>
      <c r="BE45" s="157"/>
      <c r="BF45" s="150"/>
      <c r="BG45" s="150"/>
      <c r="BH45" s="150"/>
      <c r="BI45" s="150"/>
      <c r="BJ45" s="150"/>
      <c r="BL45" s="146"/>
      <c r="BM45" s="157"/>
      <c r="BN45" s="157"/>
      <c r="BO45" s="148"/>
      <c r="BP45" s="150"/>
      <c r="BQ45" s="150"/>
      <c r="BR45" s="150"/>
      <c r="BS45" s="150"/>
      <c r="BU45" s="150"/>
      <c r="BV45" s="157"/>
      <c r="BW45" s="157"/>
      <c r="BX45" s="150"/>
      <c r="BY45" s="150"/>
      <c r="BZ45" s="150"/>
      <c r="CA45" s="150"/>
      <c r="CB45" s="150"/>
      <c r="CD45" s="146"/>
      <c r="CE45" s="157"/>
      <c r="CF45" s="157"/>
      <c r="CG45" s="150"/>
      <c r="CH45" s="150"/>
      <c r="CI45" s="150"/>
      <c r="CJ45" s="150"/>
      <c r="CK45" s="150"/>
      <c r="CM45" s="146"/>
      <c r="CN45" s="157"/>
      <c r="CO45" s="157"/>
      <c r="CP45" s="150"/>
      <c r="CQ45" s="150"/>
      <c r="CR45" s="150"/>
      <c r="CS45" s="150"/>
      <c r="CT45" s="150"/>
    </row>
    <row r="46" spans="1:98" x14ac:dyDescent="0.2">
      <c r="A46" s="153"/>
      <c r="B46" s="161"/>
      <c r="C46" s="161"/>
      <c r="D46" s="150"/>
      <c r="E46" s="150"/>
      <c r="F46" s="150"/>
      <c r="G46" s="150"/>
      <c r="H46" s="150"/>
      <c r="J46" s="146"/>
      <c r="K46" s="157"/>
      <c r="L46" s="157"/>
      <c r="M46" s="148"/>
      <c r="N46" s="150"/>
      <c r="O46" s="150"/>
      <c r="P46" s="150"/>
      <c r="Q46" s="150"/>
      <c r="S46" s="146"/>
      <c r="T46" s="157"/>
      <c r="U46" s="157"/>
      <c r="V46" s="152"/>
      <c r="W46" s="150"/>
      <c r="X46" s="150"/>
      <c r="Y46" s="150"/>
      <c r="Z46" s="150"/>
      <c r="AB46" s="153"/>
      <c r="AC46" s="157"/>
      <c r="AD46" s="157"/>
      <c r="AE46" s="150"/>
      <c r="AF46" s="150"/>
      <c r="AG46" s="150"/>
      <c r="AH46" s="150"/>
      <c r="AI46" s="150"/>
      <c r="AK46" s="153"/>
      <c r="AL46" s="157"/>
      <c r="AM46" s="157"/>
      <c r="AN46" s="152"/>
      <c r="AO46" s="150"/>
      <c r="AP46" s="150"/>
      <c r="AQ46" s="150"/>
      <c r="AR46" s="150"/>
      <c r="AT46" s="150"/>
      <c r="AU46" s="157"/>
      <c r="AV46" s="157"/>
      <c r="AW46" s="150"/>
      <c r="AX46" s="150"/>
      <c r="AY46" s="150"/>
      <c r="AZ46" s="150"/>
      <c r="BA46" s="150"/>
      <c r="BC46" s="153"/>
      <c r="BD46" s="157"/>
      <c r="BE46" s="157"/>
      <c r="BF46" s="150"/>
      <c r="BG46" s="150"/>
      <c r="BH46" s="150"/>
      <c r="BI46" s="150"/>
      <c r="BJ46" s="150"/>
      <c r="BL46" s="146"/>
      <c r="BM46" s="157"/>
      <c r="BN46" s="157"/>
      <c r="BO46" s="148"/>
      <c r="BP46" s="150"/>
      <c r="BQ46" s="150"/>
      <c r="BR46" s="150"/>
      <c r="BS46" s="150"/>
      <c r="BU46" s="150"/>
      <c r="BV46" s="157"/>
      <c r="BW46" s="157"/>
      <c r="BX46" s="150"/>
      <c r="BY46" s="150"/>
      <c r="BZ46" s="150"/>
      <c r="CA46" s="150"/>
      <c r="CB46" s="150"/>
      <c r="CD46" s="146"/>
      <c r="CE46" s="157"/>
      <c r="CF46" s="157"/>
      <c r="CG46" s="150"/>
      <c r="CH46" s="150"/>
      <c r="CI46" s="150"/>
      <c r="CJ46" s="150"/>
      <c r="CK46" s="150"/>
      <c r="CM46" s="146"/>
      <c r="CN46" s="157"/>
      <c r="CO46" s="157"/>
      <c r="CP46" s="150"/>
      <c r="CQ46" s="150"/>
      <c r="CR46" s="150"/>
      <c r="CS46" s="150"/>
      <c r="CT46" s="150"/>
    </row>
    <row r="47" spans="1:98" x14ac:dyDescent="0.2">
      <c r="A47" s="153"/>
      <c r="D47" s="150"/>
      <c r="E47" s="150"/>
      <c r="F47" s="150"/>
      <c r="G47" s="150"/>
      <c r="H47" s="150"/>
      <c r="J47" s="146"/>
      <c r="K47" s="157"/>
      <c r="L47" s="157"/>
      <c r="M47" s="148"/>
      <c r="N47" s="150"/>
      <c r="O47" s="150"/>
      <c r="P47" s="150"/>
      <c r="Q47" s="150"/>
      <c r="S47" s="146"/>
      <c r="T47" s="157"/>
      <c r="U47" s="157"/>
      <c r="V47" s="152"/>
      <c r="W47" s="150"/>
      <c r="X47" s="150"/>
      <c r="Y47" s="150"/>
      <c r="Z47" s="150"/>
      <c r="AB47" s="153"/>
      <c r="AC47" s="157"/>
      <c r="AD47" s="157"/>
      <c r="AE47" s="150"/>
      <c r="AF47" s="150"/>
      <c r="AG47" s="150"/>
      <c r="AH47" s="150"/>
      <c r="AI47" s="150"/>
      <c r="AK47" s="153"/>
      <c r="AL47" s="157"/>
      <c r="AM47" s="157"/>
      <c r="AN47" s="152"/>
      <c r="AO47" s="150"/>
      <c r="AP47" s="150"/>
      <c r="AQ47" s="150"/>
      <c r="AR47" s="150"/>
      <c r="AT47" s="150"/>
      <c r="AU47" s="157"/>
      <c r="AV47" s="157"/>
      <c r="AW47" s="150"/>
      <c r="AX47" s="150"/>
      <c r="AY47" s="150"/>
      <c r="AZ47" s="150"/>
      <c r="BA47" s="150"/>
      <c r="BC47" s="153"/>
      <c r="BD47" s="157"/>
      <c r="BE47" s="157"/>
      <c r="BF47" s="150"/>
      <c r="BG47" s="150"/>
      <c r="BH47" s="150"/>
      <c r="BI47" s="150"/>
      <c r="BJ47" s="150"/>
      <c r="BL47" s="146"/>
      <c r="BM47" s="157"/>
      <c r="BN47" s="157"/>
      <c r="BO47" s="148"/>
      <c r="BP47" s="150"/>
      <c r="BQ47" s="150"/>
      <c r="BR47" s="150"/>
      <c r="BS47" s="150"/>
      <c r="BU47" s="150"/>
      <c r="BV47" s="157"/>
      <c r="BW47" s="157"/>
      <c r="BX47" s="150"/>
      <c r="BY47" s="150"/>
      <c r="BZ47" s="150"/>
      <c r="CA47" s="150"/>
      <c r="CB47" s="150"/>
      <c r="CD47" s="146"/>
      <c r="CE47" s="157"/>
      <c r="CF47" s="157"/>
      <c r="CG47" s="150"/>
      <c r="CH47" s="150"/>
      <c r="CI47" s="150"/>
      <c r="CJ47" s="150"/>
      <c r="CK47" s="150"/>
      <c r="CM47" s="146"/>
      <c r="CN47" s="157"/>
      <c r="CO47" s="157"/>
      <c r="CP47" s="150"/>
      <c r="CQ47" s="150"/>
      <c r="CR47" s="150"/>
      <c r="CS47" s="150"/>
      <c r="CT47" s="150"/>
    </row>
    <row r="48" spans="1:98" x14ac:dyDescent="0.2">
      <c r="A48" s="153"/>
      <c r="D48" s="150"/>
      <c r="E48" s="150"/>
      <c r="F48" s="150"/>
      <c r="G48" s="150"/>
      <c r="H48" s="150"/>
      <c r="J48" s="146"/>
      <c r="K48" s="157"/>
      <c r="L48" s="157"/>
      <c r="M48" s="148"/>
      <c r="N48" s="150"/>
      <c r="O48" s="150"/>
      <c r="P48" s="150"/>
      <c r="Q48" s="150"/>
      <c r="S48" s="146"/>
      <c r="T48" s="157"/>
      <c r="U48" s="157"/>
      <c r="V48" s="152"/>
      <c r="W48" s="150"/>
      <c r="X48" s="150"/>
      <c r="Y48" s="150"/>
      <c r="Z48" s="150"/>
      <c r="AB48" s="153"/>
      <c r="AC48" s="157"/>
      <c r="AD48" s="157"/>
      <c r="AE48" s="150"/>
      <c r="AF48" s="150"/>
      <c r="AG48" s="150"/>
      <c r="AH48" s="150"/>
      <c r="AI48" s="150"/>
      <c r="AK48" s="153"/>
      <c r="AL48" s="157"/>
      <c r="AM48" s="157"/>
      <c r="AN48" s="152"/>
      <c r="AO48" s="150"/>
      <c r="AP48" s="150"/>
      <c r="AQ48" s="150"/>
      <c r="AR48" s="150"/>
      <c r="AT48" s="150"/>
      <c r="AU48" s="157"/>
      <c r="AV48" s="157"/>
      <c r="AW48" s="150"/>
      <c r="AX48" s="150"/>
      <c r="AY48" s="150"/>
      <c r="AZ48" s="150"/>
      <c r="BA48" s="150"/>
      <c r="BC48" s="153"/>
      <c r="BD48" s="157"/>
      <c r="BE48" s="157"/>
      <c r="BF48" s="150"/>
      <c r="BG48" s="150"/>
      <c r="BH48" s="150"/>
      <c r="BI48" s="150"/>
      <c r="BJ48" s="150"/>
      <c r="BL48" s="146"/>
      <c r="BM48" s="157"/>
      <c r="BN48" s="157"/>
      <c r="BO48" s="148"/>
      <c r="BP48" s="150"/>
      <c r="BQ48" s="150"/>
      <c r="BR48" s="150"/>
      <c r="BS48" s="150"/>
      <c r="BU48" s="150"/>
      <c r="BV48" s="157"/>
      <c r="BW48" s="157"/>
      <c r="BX48" s="150"/>
      <c r="BY48" s="150"/>
      <c r="BZ48" s="150"/>
      <c r="CA48" s="150"/>
      <c r="CB48" s="150"/>
      <c r="CD48" s="146"/>
      <c r="CE48" s="157"/>
      <c r="CF48" s="157"/>
      <c r="CG48" s="150"/>
      <c r="CH48" s="150"/>
      <c r="CI48" s="150"/>
      <c r="CJ48" s="150"/>
      <c r="CK48" s="150"/>
      <c r="CM48" s="146"/>
      <c r="CN48" s="157"/>
      <c r="CO48" s="157"/>
      <c r="CP48" s="150"/>
      <c r="CQ48" s="150"/>
      <c r="CR48" s="150"/>
      <c r="CS48" s="150"/>
      <c r="CT48" s="150"/>
    </row>
    <row r="49" spans="1:98" x14ac:dyDescent="0.2">
      <c r="A49" s="153"/>
      <c r="D49" s="150"/>
      <c r="E49" s="150"/>
      <c r="F49" s="150"/>
      <c r="G49" s="150"/>
      <c r="H49" s="150"/>
      <c r="J49" s="146"/>
      <c r="K49" s="157"/>
      <c r="L49" s="157"/>
      <c r="M49" s="148"/>
      <c r="N49" s="150"/>
      <c r="O49" s="150"/>
      <c r="P49" s="150"/>
      <c r="Q49" s="150"/>
      <c r="S49" s="146"/>
      <c r="T49" s="157"/>
      <c r="U49" s="157"/>
      <c r="V49" s="152"/>
      <c r="W49" s="150"/>
      <c r="X49" s="150"/>
      <c r="Y49" s="150"/>
      <c r="Z49" s="150"/>
      <c r="AB49" s="153"/>
      <c r="AC49" s="157"/>
      <c r="AD49" s="157"/>
      <c r="AE49" s="150"/>
      <c r="AF49" s="150"/>
      <c r="AG49" s="150"/>
      <c r="AH49" s="150"/>
      <c r="AI49" s="150"/>
      <c r="AK49" s="153"/>
      <c r="AL49" s="157"/>
      <c r="AM49" s="157"/>
      <c r="AN49" s="152"/>
      <c r="AO49" s="150"/>
      <c r="AP49" s="150"/>
      <c r="AQ49" s="150"/>
      <c r="AR49" s="150"/>
      <c r="AT49" s="150"/>
      <c r="AU49" s="157"/>
      <c r="AV49" s="157"/>
      <c r="AW49" s="150"/>
      <c r="AX49" s="150"/>
      <c r="AY49" s="150"/>
      <c r="AZ49" s="150"/>
      <c r="BA49" s="150"/>
      <c r="BC49" s="153"/>
      <c r="BD49" s="157"/>
      <c r="BE49" s="157"/>
      <c r="BF49" s="150"/>
      <c r="BG49" s="150"/>
      <c r="BH49" s="150"/>
      <c r="BI49" s="150"/>
      <c r="BJ49" s="150"/>
      <c r="BL49" s="146"/>
      <c r="BM49" s="157"/>
      <c r="BN49" s="157"/>
      <c r="BO49" s="148"/>
      <c r="BP49" s="150"/>
      <c r="BQ49" s="150"/>
      <c r="BR49" s="150"/>
      <c r="BS49" s="150"/>
      <c r="BU49" s="150"/>
      <c r="BV49" s="157"/>
      <c r="BW49" s="157"/>
      <c r="BX49" s="150"/>
      <c r="BY49" s="150"/>
      <c r="BZ49" s="150"/>
      <c r="CA49" s="150"/>
      <c r="CB49" s="150"/>
      <c r="CD49" s="146"/>
      <c r="CE49" s="157"/>
      <c r="CF49" s="157"/>
      <c r="CG49" s="150"/>
      <c r="CH49" s="150"/>
      <c r="CI49" s="150"/>
      <c r="CJ49" s="150"/>
      <c r="CK49" s="150"/>
      <c r="CM49" s="146"/>
      <c r="CN49" s="157"/>
      <c r="CO49" s="157"/>
      <c r="CP49" s="150"/>
      <c r="CQ49" s="150"/>
      <c r="CR49" s="150"/>
      <c r="CS49" s="150"/>
      <c r="CT49" s="150"/>
    </row>
    <row r="50" spans="1:98" x14ac:dyDescent="0.2">
      <c r="A50" s="153"/>
      <c r="D50" s="150"/>
      <c r="E50" s="150"/>
      <c r="F50" s="150"/>
      <c r="G50" s="150"/>
      <c r="H50" s="150"/>
      <c r="J50" s="146"/>
      <c r="K50" s="157"/>
      <c r="L50" s="157"/>
      <c r="M50" s="148"/>
      <c r="N50" s="150"/>
      <c r="O50" s="150"/>
      <c r="P50" s="150"/>
      <c r="Q50" s="150"/>
      <c r="S50" s="146"/>
      <c r="T50" s="157"/>
      <c r="U50" s="157"/>
      <c r="V50" s="152"/>
      <c r="W50" s="150"/>
      <c r="X50" s="150"/>
      <c r="Y50" s="150"/>
      <c r="Z50" s="150"/>
      <c r="AB50" s="153"/>
      <c r="AC50" s="157"/>
      <c r="AD50" s="157"/>
      <c r="AE50" s="150"/>
      <c r="AF50" s="150"/>
      <c r="AG50" s="150"/>
      <c r="AH50" s="150"/>
      <c r="AI50" s="150"/>
      <c r="AK50" s="153"/>
      <c r="AL50" s="157"/>
      <c r="AM50" s="157"/>
      <c r="AN50" s="152"/>
      <c r="AO50" s="150"/>
      <c r="AP50" s="150"/>
      <c r="AQ50" s="150"/>
      <c r="AR50" s="150"/>
      <c r="AT50" s="150"/>
      <c r="AU50" s="157"/>
      <c r="AV50" s="157"/>
      <c r="AW50" s="150"/>
      <c r="AX50" s="150"/>
      <c r="AY50" s="150"/>
      <c r="AZ50" s="150"/>
      <c r="BA50" s="150"/>
      <c r="BC50" s="153"/>
      <c r="BD50" s="157"/>
      <c r="BE50" s="157"/>
      <c r="BF50" s="150"/>
      <c r="BG50" s="150"/>
      <c r="BH50" s="150"/>
      <c r="BI50" s="150"/>
      <c r="BJ50" s="150"/>
      <c r="BL50" s="146"/>
      <c r="BM50" s="157"/>
      <c r="BN50" s="157"/>
      <c r="BO50" s="148"/>
      <c r="BP50" s="150"/>
      <c r="BQ50" s="150"/>
      <c r="BR50" s="150"/>
      <c r="BS50" s="150"/>
      <c r="BU50" s="150"/>
      <c r="BV50" s="157"/>
      <c r="BW50" s="157"/>
      <c r="BX50" s="150"/>
      <c r="BY50" s="150"/>
      <c r="BZ50" s="150"/>
      <c r="CA50" s="150"/>
      <c r="CB50" s="150"/>
      <c r="CD50" s="146"/>
      <c r="CE50" s="157"/>
      <c r="CF50" s="157"/>
      <c r="CG50" s="150"/>
      <c r="CH50" s="150"/>
      <c r="CI50" s="150"/>
      <c r="CJ50" s="150"/>
      <c r="CK50" s="150"/>
      <c r="CM50" s="146"/>
      <c r="CN50" s="157"/>
      <c r="CO50" s="157"/>
      <c r="CP50" s="150"/>
      <c r="CQ50" s="150"/>
      <c r="CR50" s="150"/>
      <c r="CS50" s="150"/>
      <c r="CT50" s="150"/>
    </row>
    <row r="51" spans="1:98" x14ac:dyDescent="0.2">
      <c r="A51" s="153"/>
      <c r="D51" s="150"/>
      <c r="E51" s="150"/>
      <c r="F51" s="150"/>
      <c r="G51" s="150"/>
      <c r="H51" s="150"/>
      <c r="J51" s="146"/>
      <c r="K51" s="157"/>
      <c r="L51" s="157"/>
      <c r="M51" s="148"/>
      <c r="N51" s="150"/>
      <c r="O51" s="150"/>
      <c r="P51" s="150"/>
      <c r="Q51" s="150"/>
      <c r="S51" s="146"/>
      <c r="T51" s="157"/>
      <c r="U51" s="157"/>
      <c r="V51" s="152"/>
      <c r="W51" s="150"/>
      <c r="X51" s="150"/>
      <c r="Y51" s="150"/>
      <c r="Z51" s="150"/>
      <c r="AB51" s="153"/>
      <c r="AC51" s="157"/>
      <c r="AD51" s="157"/>
      <c r="AE51" s="150"/>
      <c r="AF51" s="150"/>
      <c r="AG51" s="150"/>
      <c r="AH51" s="150"/>
      <c r="AI51" s="150"/>
      <c r="AK51" s="153"/>
      <c r="AL51" s="157"/>
      <c r="AM51" s="157"/>
      <c r="AN51" s="152"/>
      <c r="AO51" s="150"/>
      <c r="AP51" s="150"/>
      <c r="AQ51" s="150"/>
      <c r="AR51" s="150"/>
      <c r="AT51" s="150"/>
      <c r="AU51" s="157"/>
      <c r="AV51" s="157"/>
      <c r="AW51" s="150"/>
      <c r="AX51" s="150"/>
      <c r="AY51" s="150"/>
      <c r="AZ51" s="150"/>
      <c r="BA51" s="150"/>
      <c r="BC51" s="153"/>
      <c r="BD51" s="157"/>
      <c r="BE51" s="157"/>
      <c r="BF51" s="150"/>
      <c r="BG51" s="150"/>
      <c r="BH51" s="150"/>
      <c r="BI51" s="150"/>
      <c r="BJ51" s="150"/>
      <c r="BL51" s="146"/>
      <c r="BM51" s="157"/>
      <c r="BN51" s="157"/>
      <c r="BO51" s="148"/>
      <c r="BP51" s="150"/>
      <c r="BQ51" s="150"/>
      <c r="BR51" s="150"/>
      <c r="BS51" s="150"/>
      <c r="BU51" s="150"/>
      <c r="BV51" s="157"/>
      <c r="BW51" s="157"/>
      <c r="BX51" s="150"/>
      <c r="BY51" s="150"/>
      <c r="BZ51" s="150"/>
      <c r="CA51" s="150"/>
      <c r="CB51" s="150"/>
      <c r="CD51" s="146"/>
      <c r="CE51" s="157"/>
      <c r="CF51" s="157"/>
      <c r="CG51" s="150"/>
      <c r="CH51" s="150"/>
      <c r="CI51" s="150"/>
      <c r="CJ51" s="150"/>
      <c r="CK51" s="150"/>
      <c r="CM51" s="146"/>
      <c r="CN51" s="157"/>
      <c r="CO51" s="157"/>
      <c r="CP51" s="150"/>
      <c r="CQ51" s="150"/>
      <c r="CR51" s="150"/>
      <c r="CS51" s="150"/>
      <c r="CT51" s="150"/>
    </row>
    <row r="52" spans="1:98" x14ac:dyDescent="0.2">
      <c r="A52" s="153"/>
      <c r="D52" s="150"/>
      <c r="E52" s="150"/>
      <c r="F52" s="150"/>
      <c r="G52" s="150"/>
      <c r="H52" s="150"/>
      <c r="J52" s="146"/>
      <c r="K52" s="157"/>
      <c r="L52" s="157"/>
      <c r="M52" s="148"/>
      <c r="N52" s="150"/>
      <c r="O52" s="150"/>
      <c r="P52" s="150"/>
      <c r="Q52" s="150"/>
      <c r="S52" s="146"/>
      <c r="T52" s="157"/>
      <c r="U52" s="157"/>
      <c r="V52" s="152"/>
      <c r="W52" s="150"/>
      <c r="X52" s="150"/>
      <c r="Y52" s="150"/>
      <c r="Z52" s="150"/>
      <c r="AB52" s="153"/>
      <c r="AC52" s="157"/>
      <c r="AD52" s="157"/>
      <c r="AE52" s="150"/>
      <c r="AF52" s="150"/>
      <c r="AG52" s="150"/>
      <c r="AH52" s="150"/>
      <c r="AI52" s="150"/>
      <c r="AK52" s="153"/>
      <c r="AL52" s="157"/>
      <c r="AM52" s="157"/>
      <c r="AN52" s="152"/>
      <c r="AO52" s="150"/>
      <c r="AP52" s="150"/>
      <c r="AQ52" s="150"/>
      <c r="AR52" s="150"/>
      <c r="AT52" s="150"/>
      <c r="AU52" s="157"/>
      <c r="AV52" s="157"/>
      <c r="AW52" s="150"/>
      <c r="AX52" s="150"/>
      <c r="AY52" s="150"/>
      <c r="AZ52" s="150"/>
      <c r="BA52" s="150"/>
      <c r="BC52" s="153"/>
      <c r="BD52" s="157"/>
      <c r="BE52" s="157"/>
      <c r="BF52" s="150"/>
      <c r="BG52" s="150"/>
      <c r="BH52" s="150"/>
      <c r="BI52" s="150"/>
      <c r="BJ52" s="150"/>
      <c r="BL52" s="146"/>
      <c r="BM52" s="157"/>
      <c r="BN52" s="157"/>
      <c r="BO52" s="148"/>
      <c r="BP52" s="150"/>
      <c r="BQ52" s="150"/>
      <c r="BR52" s="150"/>
      <c r="BS52" s="150"/>
      <c r="BU52" s="150"/>
      <c r="BV52" s="157"/>
      <c r="BW52" s="157"/>
      <c r="BX52" s="150"/>
      <c r="BY52" s="150"/>
      <c r="BZ52" s="150"/>
      <c r="CA52" s="150"/>
      <c r="CB52" s="150"/>
      <c r="CD52" s="146"/>
      <c r="CE52" s="157"/>
      <c r="CF52" s="157"/>
      <c r="CG52" s="150"/>
      <c r="CH52" s="150"/>
      <c r="CI52" s="150"/>
      <c r="CJ52" s="150"/>
      <c r="CK52" s="150"/>
      <c r="CM52" s="146"/>
      <c r="CN52" s="157"/>
      <c r="CO52" s="157"/>
      <c r="CP52" s="150"/>
      <c r="CQ52" s="150"/>
      <c r="CR52" s="150"/>
      <c r="CS52" s="150"/>
      <c r="CT52" s="150"/>
    </row>
    <row r="53" spans="1:98" x14ac:dyDescent="0.2">
      <c r="A53" s="153" t="s">
        <v>97</v>
      </c>
      <c r="D53" s="150" t="s">
        <v>1038</v>
      </c>
      <c r="E53" s="150" t="s">
        <v>59</v>
      </c>
      <c r="F53" s="150">
        <v>56</v>
      </c>
      <c r="G53" s="150">
        <v>9</v>
      </c>
      <c r="H53" s="150" t="s">
        <v>1212</v>
      </c>
      <c r="J53" s="146" t="s">
        <v>1221</v>
      </c>
      <c r="M53" s="150" t="s">
        <v>1038</v>
      </c>
      <c r="N53" s="150" t="s">
        <v>32</v>
      </c>
      <c r="O53" s="150">
        <v>66</v>
      </c>
      <c r="P53" s="150">
        <v>6</v>
      </c>
      <c r="Q53" s="150" t="s">
        <v>1220</v>
      </c>
      <c r="S53" s="153" t="s">
        <v>307</v>
      </c>
      <c r="V53" s="158" t="s">
        <v>1036</v>
      </c>
      <c r="W53" s="150" t="s">
        <v>32</v>
      </c>
      <c r="X53" s="150">
        <v>66</v>
      </c>
      <c r="Y53" s="150">
        <v>12</v>
      </c>
      <c r="Z53" s="150" t="s">
        <v>1235</v>
      </c>
      <c r="AB53" s="153" t="s">
        <v>342</v>
      </c>
      <c r="AE53" s="150" t="s">
        <v>1038</v>
      </c>
      <c r="AF53" s="150" t="s">
        <v>32</v>
      </c>
      <c r="AG53" s="150">
        <v>66</v>
      </c>
      <c r="AH53" s="150">
        <v>6126</v>
      </c>
      <c r="AI53" s="150" t="s">
        <v>1257</v>
      </c>
      <c r="AK53" s="153" t="s">
        <v>342</v>
      </c>
      <c r="AN53" s="150" t="s">
        <v>1038</v>
      </c>
      <c r="AO53" s="150" t="s">
        <v>63</v>
      </c>
      <c r="AP53" s="150">
        <v>66</v>
      </c>
      <c r="AQ53" s="150" t="s">
        <v>326</v>
      </c>
      <c r="AR53" s="150" t="s">
        <v>1302</v>
      </c>
      <c r="AT53" s="153" t="s">
        <v>430</v>
      </c>
      <c r="AW53" s="150" t="s">
        <v>1038</v>
      </c>
      <c r="AX53" s="150" t="s">
        <v>159</v>
      </c>
      <c r="AY53" s="150">
        <v>56</v>
      </c>
      <c r="AZ53" s="150" t="s">
        <v>326</v>
      </c>
      <c r="BA53" s="150" t="s">
        <v>1304</v>
      </c>
      <c r="BC53" s="153" t="s">
        <v>431</v>
      </c>
      <c r="BF53" s="150" t="s">
        <v>1038</v>
      </c>
      <c r="BG53" s="150" t="s">
        <v>60</v>
      </c>
      <c r="BH53" s="150">
        <v>56</v>
      </c>
      <c r="BI53" s="150">
        <v>6</v>
      </c>
      <c r="BJ53" s="150" t="s">
        <v>1306</v>
      </c>
      <c r="BL53" s="146" t="s">
        <v>572</v>
      </c>
      <c r="BO53" s="146" t="s">
        <v>1038</v>
      </c>
      <c r="BP53" s="150" t="s">
        <v>79</v>
      </c>
      <c r="BQ53" s="150">
        <v>56</v>
      </c>
      <c r="BR53" s="150">
        <v>6</v>
      </c>
      <c r="BS53" s="150" t="s">
        <v>1367</v>
      </c>
      <c r="BU53" s="146" t="s">
        <v>573</v>
      </c>
      <c r="BX53" s="146" t="s">
        <v>1038</v>
      </c>
      <c r="BY53" s="150" t="s">
        <v>57</v>
      </c>
      <c r="BZ53" s="150">
        <v>56</v>
      </c>
      <c r="CA53" s="150">
        <v>6</v>
      </c>
      <c r="CB53" s="150" t="s">
        <v>1369</v>
      </c>
      <c r="CD53" s="153" t="s">
        <v>655</v>
      </c>
      <c r="CG53" s="150" t="s">
        <v>1038</v>
      </c>
      <c r="CH53" s="150" t="s">
        <v>46</v>
      </c>
      <c r="CI53" s="150">
        <v>56</v>
      </c>
      <c r="CJ53" s="150" t="s">
        <v>187</v>
      </c>
      <c r="CK53" s="150" t="s">
        <v>1393</v>
      </c>
      <c r="CM53" s="146">
        <v>37</v>
      </c>
      <c r="CP53" s="149" t="s">
        <v>1038</v>
      </c>
      <c r="CQ53" s="149" t="s">
        <v>59</v>
      </c>
      <c r="CR53" s="149">
        <v>56</v>
      </c>
      <c r="CS53" s="149">
        <v>9</v>
      </c>
      <c r="CT53" s="149" t="s">
        <v>1541</v>
      </c>
    </row>
    <row r="54" spans="1:98" x14ac:dyDescent="0.2">
      <c r="A54" s="153"/>
      <c r="D54" s="150"/>
      <c r="E54" s="150"/>
      <c r="F54" s="150"/>
      <c r="G54" s="150"/>
      <c r="H54" s="150"/>
      <c r="J54" s="146"/>
      <c r="M54" s="150"/>
      <c r="N54" s="150"/>
      <c r="O54" s="150"/>
      <c r="P54" s="150"/>
      <c r="Q54" s="150"/>
      <c r="S54" s="153"/>
      <c r="V54" s="158"/>
      <c r="W54" s="150"/>
      <c r="X54" s="150"/>
      <c r="Y54" s="150"/>
      <c r="Z54" s="150"/>
      <c r="AB54" s="153"/>
      <c r="AE54" s="150"/>
      <c r="AF54" s="150"/>
      <c r="AG54" s="150"/>
      <c r="AH54" s="150"/>
      <c r="AI54" s="150"/>
      <c r="AK54" s="153"/>
      <c r="AN54" s="150"/>
      <c r="AO54" s="150"/>
      <c r="AP54" s="150"/>
      <c r="AQ54" s="150"/>
      <c r="AR54" s="150"/>
      <c r="AT54" s="153"/>
      <c r="AW54" s="150"/>
      <c r="AX54" s="150"/>
      <c r="AY54" s="150"/>
      <c r="AZ54" s="150"/>
      <c r="BA54" s="150"/>
      <c r="BC54" s="153"/>
      <c r="BF54" s="150"/>
      <c r="BG54" s="150"/>
      <c r="BH54" s="150"/>
      <c r="BI54" s="150"/>
      <c r="BJ54" s="150"/>
      <c r="BL54" s="146"/>
      <c r="BO54" s="146"/>
      <c r="BP54" s="150"/>
      <c r="BQ54" s="150"/>
      <c r="BR54" s="150"/>
      <c r="BS54" s="150"/>
      <c r="BU54" s="146"/>
      <c r="BX54" s="146"/>
      <c r="BY54" s="150"/>
      <c r="BZ54" s="150"/>
      <c r="CA54" s="150"/>
      <c r="CB54" s="150"/>
      <c r="CD54" s="153"/>
      <c r="CG54" s="150"/>
      <c r="CH54" s="150"/>
      <c r="CI54" s="150"/>
      <c r="CJ54" s="150"/>
      <c r="CK54" s="150"/>
      <c r="CM54" s="146"/>
      <c r="CP54" s="150"/>
      <c r="CQ54" s="150"/>
      <c r="CR54" s="150"/>
      <c r="CS54" s="150"/>
      <c r="CT54" s="150"/>
    </row>
    <row r="55" spans="1:98" x14ac:dyDescent="0.2">
      <c r="A55" s="153"/>
      <c r="D55" s="150"/>
      <c r="E55" s="150"/>
      <c r="F55" s="150"/>
      <c r="G55" s="150"/>
      <c r="H55" s="150"/>
      <c r="J55" s="146"/>
      <c r="M55" s="150"/>
      <c r="N55" s="150"/>
      <c r="O55" s="150"/>
      <c r="P55" s="150"/>
      <c r="Q55" s="150"/>
      <c r="S55" s="153"/>
      <c r="V55" s="158"/>
      <c r="W55" s="150"/>
      <c r="X55" s="150"/>
      <c r="Y55" s="150"/>
      <c r="Z55" s="150"/>
      <c r="AB55" s="153"/>
      <c r="AE55" s="150"/>
      <c r="AF55" s="150"/>
      <c r="AG55" s="150"/>
      <c r="AH55" s="150"/>
      <c r="AI55" s="150"/>
      <c r="AK55" s="153"/>
      <c r="AN55" s="150"/>
      <c r="AO55" s="150"/>
      <c r="AP55" s="150"/>
      <c r="AQ55" s="150"/>
      <c r="AR55" s="150"/>
      <c r="AT55" s="153"/>
      <c r="AW55" s="150"/>
      <c r="AX55" s="150"/>
      <c r="AY55" s="150"/>
      <c r="AZ55" s="150"/>
      <c r="BA55" s="150"/>
      <c r="BC55" s="153"/>
      <c r="BF55" s="150"/>
      <c r="BG55" s="150"/>
      <c r="BH55" s="150"/>
      <c r="BI55" s="150"/>
      <c r="BJ55" s="150"/>
      <c r="BL55" s="146"/>
      <c r="BO55" s="146"/>
      <c r="BP55" s="150"/>
      <c r="BQ55" s="150"/>
      <c r="BR55" s="150"/>
      <c r="BS55" s="150"/>
      <c r="BU55" s="146"/>
      <c r="BX55" s="146"/>
      <c r="BY55" s="150"/>
      <c r="BZ55" s="150"/>
      <c r="CA55" s="150"/>
      <c r="CB55" s="150"/>
      <c r="CD55" s="153"/>
      <c r="CG55" s="150"/>
      <c r="CH55" s="150"/>
      <c r="CI55" s="150"/>
      <c r="CJ55" s="150"/>
      <c r="CK55" s="150"/>
      <c r="CM55" s="146"/>
      <c r="CP55" s="150"/>
      <c r="CQ55" s="150"/>
      <c r="CR55" s="150"/>
      <c r="CS55" s="150"/>
      <c r="CT55" s="150"/>
    </row>
    <row r="56" spans="1:98" x14ac:dyDescent="0.2">
      <c r="A56" s="153"/>
      <c r="D56" s="150"/>
      <c r="E56" s="150"/>
      <c r="F56" s="150"/>
      <c r="G56" s="150"/>
      <c r="H56" s="150"/>
      <c r="J56" s="146"/>
      <c r="M56" s="150"/>
      <c r="N56" s="150"/>
      <c r="O56" s="150"/>
      <c r="P56" s="150"/>
      <c r="Q56" s="150"/>
      <c r="S56" s="153"/>
      <c r="V56" s="158"/>
      <c r="W56" s="150"/>
      <c r="X56" s="150"/>
      <c r="Y56" s="150"/>
      <c r="Z56" s="150"/>
      <c r="AB56" s="153"/>
      <c r="AE56" s="150"/>
      <c r="AF56" s="150"/>
      <c r="AG56" s="150"/>
      <c r="AH56" s="150"/>
      <c r="AI56" s="150"/>
      <c r="AK56" s="153"/>
      <c r="AN56" s="150"/>
      <c r="AO56" s="150"/>
      <c r="AP56" s="150"/>
      <c r="AQ56" s="150"/>
      <c r="AR56" s="150"/>
      <c r="AT56" s="153"/>
      <c r="AW56" s="150"/>
      <c r="AX56" s="150"/>
      <c r="AY56" s="150"/>
      <c r="AZ56" s="150"/>
      <c r="BA56" s="150"/>
      <c r="BC56" s="153"/>
      <c r="BF56" s="150"/>
      <c r="BG56" s="150"/>
      <c r="BH56" s="150"/>
      <c r="BI56" s="150"/>
      <c r="BJ56" s="150"/>
      <c r="BL56" s="146"/>
      <c r="BO56" s="146"/>
      <c r="BP56" s="150"/>
      <c r="BQ56" s="150"/>
      <c r="BR56" s="150"/>
      <c r="BS56" s="150"/>
      <c r="BU56" s="146"/>
      <c r="BX56" s="146"/>
      <c r="BY56" s="150"/>
      <c r="BZ56" s="150"/>
      <c r="CA56" s="150"/>
      <c r="CB56" s="150"/>
      <c r="CD56" s="153"/>
      <c r="CG56" s="150"/>
      <c r="CH56" s="150"/>
      <c r="CI56" s="150"/>
      <c r="CJ56" s="150"/>
      <c r="CK56" s="150"/>
      <c r="CM56" s="146"/>
      <c r="CP56" s="150"/>
      <c r="CQ56" s="150"/>
      <c r="CR56" s="150"/>
      <c r="CS56" s="150"/>
      <c r="CT56" s="150"/>
    </row>
    <row r="57" spans="1:98" x14ac:dyDescent="0.2">
      <c r="A57" s="153"/>
      <c r="D57" s="150"/>
      <c r="E57" s="150"/>
      <c r="F57" s="150"/>
      <c r="G57" s="150"/>
      <c r="H57" s="150"/>
      <c r="J57" s="146"/>
      <c r="M57" s="150"/>
      <c r="N57" s="150"/>
      <c r="O57" s="150"/>
      <c r="P57" s="150"/>
      <c r="Q57" s="150"/>
      <c r="S57" s="153"/>
      <c r="V57" s="158"/>
      <c r="W57" s="150"/>
      <c r="X57" s="150"/>
      <c r="Y57" s="150"/>
      <c r="Z57" s="150"/>
      <c r="AB57" s="153"/>
      <c r="AE57" s="150"/>
      <c r="AF57" s="150"/>
      <c r="AG57" s="150"/>
      <c r="AH57" s="150"/>
      <c r="AI57" s="150"/>
      <c r="AK57" s="153"/>
      <c r="AN57" s="150"/>
      <c r="AO57" s="150"/>
      <c r="AP57" s="150"/>
      <c r="AQ57" s="150"/>
      <c r="AR57" s="150"/>
      <c r="AT57" s="153"/>
      <c r="AW57" s="150"/>
      <c r="AX57" s="150"/>
      <c r="AY57" s="150"/>
      <c r="AZ57" s="150"/>
      <c r="BA57" s="150"/>
      <c r="BC57" s="153"/>
      <c r="BF57" s="150"/>
      <c r="BG57" s="150"/>
      <c r="BH57" s="150"/>
      <c r="BI57" s="150"/>
      <c r="BJ57" s="150"/>
      <c r="BL57" s="146"/>
      <c r="BO57" s="146"/>
      <c r="BP57" s="150"/>
      <c r="BQ57" s="150"/>
      <c r="BR57" s="150"/>
      <c r="BS57" s="150"/>
      <c r="BU57" s="146"/>
      <c r="BX57" s="146"/>
      <c r="BY57" s="150"/>
      <c r="BZ57" s="150"/>
      <c r="CA57" s="150"/>
      <c r="CB57" s="150"/>
      <c r="CD57" s="153"/>
      <c r="CG57" s="150"/>
      <c r="CH57" s="150"/>
      <c r="CI57" s="150"/>
      <c r="CJ57" s="150"/>
      <c r="CK57" s="150"/>
      <c r="CM57" s="146"/>
      <c r="CP57" s="150"/>
      <c r="CQ57" s="150"/>
      <c r="CR57" s="150"/>
      <c r="CS57" s="150"/>
      <c r="CT57" s="150"/>
    </row>
    <row r="58" spans="1:98" x14ac:dyDescent="0.2">
      <c r="A58" s="153"/>
      <c r="D58" s="150"/>
      <c r="E58" s="150"/>
      <c r="F58" s="150"/>
      <c r="G58" s="150"/>
      <c r="H58" s="150"/>
      <c r="J58" s="146"/>
      <c r="M58" s="150"/>
      <c r="N58" s="150"/>
      <c r="O58" s="150"/>
      <c r="P58" s="150"/>
      <c r="Q58" s="150"/>
      <c r="S58" s="153"/>
      <c r="V58" s="158"/>
      <c r="W58" s="150"/>
      <c r="X58" s="150"/>
      <c r="Y58" s="150"/>
      <c r="Z58" s="150"/>
      <c r="AB58" s="153"/>
      <c r="AE58" s="150"/>
      <c r="AF58" s="150"/>
      <c r="AG58" s="150"/>
      <c r="AH58" s="150"/>
      <c r="AI58" s="150"/>
      <c r="AK58" s="153"/>
      <c r="AN58" s="150"/>
      <c r="AO58" s="150"/>
      <c r="AP58" s="150"/>
      <c r="AQ58" s="150"/>
      <c r="AR58" s="150"/>
      <c r="AT58" s="153"/>
      <c r="AW58" s="150"/>
      <c r="AX58" s="150"/>
      <c r="AY58" s="150"/>
      <c r="AZ58" s="150"/>
      <c r="BA58" s="150"/>
      <c r="BC58" s="153"/>
      <c r="BF58" s="150"/>
      <c r="BG58" s="150"/>
      <c r="BH58" s="150"/>
      <c r="BI58" s="150"/>
      <c r="BJ58" s="150"/>
      <c r="BL58" s="146"/>
      <c r="BO58" s="146"/>
      <c r="BP58" s="150"/>
      <c r="BQ58" s="150"/>
      <c r="BR58" s="150"/>
      <c r="BS58" s="150"/>
      <c r="BU58" s="146"/>
      <c r="BX58" s="146"/>
      <c r="BY58" s="150"/>
      <c r="BZ58" s="150"/>
      <c r="CA58" s="150"/>
      <c r="CB58" s="150"/>
      <c r="CD58" s="153"/>
      <c r="CG58" s="150"/>
      <c r="CH58" s="150"/>
      <c r="CI58" s="150"/>
      <c r="CJ58" s="150"/>
      <c r="CK58" s="150"/>
      <c r="CM58" s="146"/>
      <c r="CP58" s="150"/>
      <c r="CQ58" s="150"/>
      <c r="CR58" s="150"/>
      <c r="CS58" s="150"/>
      <c r="CT58" s="150"/>
    </row>
    <row r="59" spans="1:98" x14ac:dyDescent="0.2">
      <c r="A59" s="153"/>
      <c r="D59" s="150"/>
      <c r="E59" s="150"/>
      <c r="F59" s="150"/>
      <c r="G59" s="150"/>
      <c r="H59" s="150"/>
      <c r="J59" s="146"/>
      <c r="M59" s="150"/>
      <c r="N59" s="150"/>
      <c r="O59" s="150"/>
      <c r="P59" s="150"/>
      <c r="Q59" s="150"/>
      <c r="S59" s="153"/>
      <c r="V59" s="158"/>
      <c r="W59" s="150"/>
      <c r="X59" s="150"/>
      <c r="Y59" s="150"/>
      <c r="Z59" s="150"/>
      <c r="AB59" s="153"/>
      <c r="AE59" s="150"/>
      <c r="AF59" s="150"/>
      <c r="AG59" s="150"/>
      <c r="AH59" s="150"/>
      <c r="AI59" s="150"/>
      <c r="AK59" s="153"/>
      <c r="AN59" s="150"/>
      <c r="AO59" s="150"/>
      <c r="AP59" s="150"/>
      <c r="AQ59" s="150"/>
      <c r="AR59" s="150"/>
      <c r="AT59" s="153"/>
      <c r="AW59" s="150"/>
      <c r="AX59" s="150"/>
      <c r="AY59" s="150"/>
      <c r="AZ59" s="150"/>
      <c r="BA59" s="150"/>
      <c r="BC59" s="153"/>
      <c r="BF59" s="150"/>
      <c r="BG59" s="150"/>
      <c r="BH59" s="150"/>
      <c r="BI59" s="150"/>
      <c r="BJ59" s="150"/>
      <c r="BL59" s="146"/>
      <c r="BO59" s="146"/>
      <c r="BP59" s="150"/>
      <c r="BQ59" s="150"/>
      <c r="BR59" s="150"/>
      <c r="BS59" s="150"/>
      <c r="BU59" s="146"/>
      <c r="BX59" s="146"/>
      <c r="BY59" s="150"/>
      <c r="BZ59" s="150"/>
      <c r="CA59" s="150"/>
      <c r="CB59" s="150"/>
      <c r="CD59" s="153"/>
      <c r="CG59" s="150"/>
      <c r="CH59" s="150"/>
      <c r="CI59" s="150"/>
      <c r="CJ59" s="150"/>
      <c r="CK59" s="150"/>
      <c r="CM59" s="146"/>
      <c r="CP59" s="150"/>
      <c r="CQ59" s="150"/>
      <c r="CR59" s="150"/>
      <c r="CS59" s="150"/>
      <c r="CT59" s="150"/>
    </row>
    <row r="60" spans="1:98" x14ac:dyDescent="0.2">
      <c r="A60" s="153"/>
      <c r="D60" s="150"/>
      <c r="E60" s="150"/>
      <c r="F60" s="150"/>
      <c r="G60" s="150"/>
      <c r="H60" s="150"/>
      <c r="J60" s="146"/>
      <c r="M60" s="150"/>
      <c r="N60" s="150"/>
      <c r="O60" s="150"/>
      <c r="P60" s="150"/>
      <c r="Q60" s="150"/>
      <c r="S60" s="153"/>
      <c r="V60" s="158"/>
      <c r="W60" s="150"/>
      <c r="X60" s="150"/>
      <c r="Y60" s="150"/>
      <c r="Z60" s="150"/>
      <c r="AB60" s="153"/>
      <c r="AE60" s="150"/>
      <c r="AF60" s="150"/>
      <c r="AG60" s="150"/>
      <c r="AH60" s="150"/>
      <c r="AI60" s="150"/>
      <c r="AK60" s="153"/>
      <c r="AN60" s="150"/>
      <c r="AO60" s="150"/>
      <c r="AP60" s="150"/>
      <c r="AQ60" s="150"/>
      <c r="AR60" s="150"/>
      <c r="AT60" s="153"/>
      <c r="AW60" s="150"/>
      <c r="AX60" s="150"/>
      <c r="AY60" s="150"/>
      <c r="AZ60" s="150"/>
      <c r="BA60" s="150"/>
      <c r="BC60" s="153"/>
      <c r="BF60" s="150"/>
      <c r="BG60" s="150"/>
      <c r="BH60" s="150"/>
      <c r="BI60" s="150"/>
      <c r="BJ60" s="150"/>
      <c r="BL60" s="146"/>
      <c r="BO60" s="146"/>
      <c r="BP60" s="150"/>
      <c r="BQ60" s="150"/>
      <c r="BR60" s="150"/>
      <c r="BS60" s="150"/>
      <c r="BU60" s="146"/>
      <c r="BX60" s="146"/>
      <c r="BY60" s="150"/>
      <c r="BZ60" s="150"/>
      <c r="CA60" s="150"/>
      <c r="CB60" s="150"/>
      <c r="CD60" s="153"/>
      <c r="CG60" s="150"/>
      <c r="CH60" s="150"/>
      <c r="CI60" s="150"/>
      <c r="CJ60" s="150"/>
      <c r="CK60" s="150"/>
      <c r="CM60" s="146"/>
      <c r="CP60" s="150"/>
      <c r="CQ60" s="150"/>
      <c r="CR60" s="150"/>
      <c r="CS60" s="150"/>
      <c r="CT60" s="150"/>
    </row>
    <row r="61" spans="1:98" x14ac:dyDescent="0.2">
      <c r="A61" s="153"/>
      <c r="D61" s="150"/>
      <c r="E61" s="150"/>
      <c r="F61" s="150"/>
      <c r="G61" s="150"/>
      <c r="H61" s="150"/>
      <c r="J61" s="146"/>
      <c r="M61" s="150"/>
      <c r="N61" s="150"/>
      <c r="O61" s="150"/>
      <c r="P61" s="150"/>
      <c r="Q61" s="150"/>
      <c r="S61" s="153"/>
      <c r="V61" s="158"/>
      <c r="W61" s="150"/>
      <c r="X61" s="150"/>
      <c r="Y61" s="150"/>
      <c r="Z61" s="150"/>
      <c r="AB61" s="153"/>
      <c r="AE61" s="150"/>
      <c r="AF61" s="150"/>
      <c r="AG61" s="150"/>
      <c r="AH61" s="150"/>
      <c r="AI61" s="150"/>
      <c r="AK61" s="153"/>
      <c r="AN61" s="150"/>
      <c r="AO61" s="150"/>
      <c r="AP61" s="150"/>
      <c r="AQ61" s="150"/>
      <c r="AR61" s="150"/>
      <c r="AT61" s="153"/>
      <c r="AW61" s="150"/>
      <c r="AX61" s="150"/>
      <c r="AY61" s="150"/>
      <c r="AZ61" s="150"/>
      <c r="BA61" s="150"/>
      <c r="BC61" s="153"/>
      <c r="BF61" s="150"/>
      <c r="BG61" s="150"/>
      <c r="BH61" s="150"/>
      <c r="BI61" s="150"/>
      <c r="BJ61" s="150"/>
      <c r="BL61" s="146"/>
      <c r="BO61" s="146"/>
      <c r="BP61" s="150"/>
      <c r="BQ61" s="150"/>
      <c r="BR61" s="150"/>
      <c r="BS61" s="150"/>
      <c r="BU61" s="146"/>
      <c r="BX61" s="146"/>
      <c r="BY61" s="150"/>
      <c r="BZ61" s="150"/>
      <c r="CA61" s="150"/>
      <c r="CB61" s="150"/>
      <c r="CD61" s="153"/>
      <c r="CG61" s="150"/>
      <c r="CH61" s="150"/>
      <c r="CI61" s="150"/>
      <c r="CJ61" s="150"/>
      <c r="CK61" s="150"/>
      <c r="CM61" s="146"/>
      <c r="CP61" s="150"/>
      <c r="CQ61" s="150"/>
      <c r="CR61" s="150"/>
      <c r="CS61" s="150"/>
      <c r="CT61" s="150"/>
    </row>
    <row r="62" spans="1:98" x14ac:dyDescent="0.2">
      <c r="A62" s="153"/>
      <c r="D62" s="150"/>
      <c r="E62" s="150"/>
      <c r="F62" s="150"/>
      <c r="G62" s="150"/>
      <c r="H62" s="150"/>
      <c r="J62" s="146"/>
      <c r="M62" s="150"/>
      <c r="N62" s="150"/>
      <c r="O62" s="150"/>
      <c r="P62" s="150"/>
      <c r="Q62" s="150"/>
      <c r="S62" s="153"/>
      <c r="V62" s="158"/>
      <c r="W62" s="150"/>
      <c r="X62" s="150"/>
      <c r="Y62" s="150"/>
      <c r="Z62" s="150"/>
      <c r="AB62" s="153"/>
      <c r="AE62" s="150"/>
      <c r="AF62" s="150"/>
      <c r="AG62" s="150"/>
      <c r="AH62" s="150"/>
      <c r="AI62" s="150"/>
      <c r="AK62" s="153"/>
      <c r="AN62" s="150"/>
      <c r="AO62" s="150"/>
      <c r="AP62" s="150"/>
      <c r="AQ62" s="150"/>
      <c r="AR62" s="150"/>
      <c r="AT62" s="153"/>
      <c r="AW62" s="150"/>
      <c r="AX62" s="150"/>
      <c r="AY62" s="150"/>
      <c r="AZ62" s="150"/>
      <c r="BA62" s="150"/>
      <c r="BC62" s="153"/>
      <c r="BF62" s="150"/>
      <c r="BG62" s="150"/>
      <c r="BH62" s="150"/>
      <c r="BI62" s="150"/>
      <c r="BJ62" s="150"/>
      <c r="BL62" s="146"/>
      <c r="BO62" s="146"/>
      <c r="BP62" s="150"/>
      <c r="BQ62" s="150"/>
      <c r="BR62" s="150"/>
      <c r="BS62" s="150"/>
      <c r="BU62" s="146"/>
      <c r="BX62" s="146"/>
      <c r="BY62" s="150"/>
      <c r="BZ62" s="150"/>
      <c r="CA62" s="150"/>
      <c r="CB62" s="150"/>
      <c r="CD62" s="153"/>
      <c r="CG62" s="150"/>
      <c r="CH62" s="150"/>
      <c r="CI62" s="150"/>
      <c r="CJ62" s="150"/>
      <c r="CK62" s="150"/>
      <c r="CM62" s="146"/>
      <c r="CP62" s="150"/>
      <c r="CQ62" s="150"/>
      <c r="CR62" s="150"/>
      <c r="CS62" s="150"/>
      <c r="CT62" s="150"/>
    </row>
    <row r="63" spans="1:98" x14ac:dyDescent="0.2">
      <c r="A63" s="153" t="s">
        <v>99</v>
      </c>
      <c r="D63" s="158" t="s">
        <v>1036</v>
      </c>
      <c r="E63" s="150" t="s">
        <v>59</v>
      </c>
      <c r="F63" s="150">
        <v>56</v>
      </c>
      <c r="G63" s="150" t="s">
        <v>71</v>
      </c>
      <c r="H63" s="150" t="s">
        <v>1086</v>
      </c>
      <c r="J63" s="153" t="s">
        <v>289</v>
      </c>
      <c r="M63" s="150" t="s">
        <v>1038</v>
      </c>
      <c r="N63" s="150" t="s">
        <v>46</v>
      </c>
      <c r="O63" s="150">
        <v>56</v>
      </c>
      <c r="P63" s="150" t="s">
        <v>187</v>
      </c>
      <c r="Q63" s="150" t="s">
        <v>1223</v>
      </c>
      <c r="S63" s="153">
        <v>19</v>
      </c>
      <c r="V63" s="150" t="s">
        <v>1038</v>
      </c>
      <c r="W63" s="150" t="s">
        <v>88</v>
      </c>
      <c r="X63" s="150">
        <v>56</v>
      </c>
      <c r="Y63" s="150"/>
      <c r="Z63" s="150" t="s">
        <v>1238</v>
      </c>
      <c r="AB63" s="153" t="s">
        <v>437</v>
      </c>
      <c r="AE63" s="148" t="s">
        <v>1037</v>
      </c>
      <c r="AF63" s="150" t="s">
        <v>63</v>
      </c>
      <c r="AG63" s="150">
        <v>5666</v>
      </c>
      <c r="AH63" s="150" t="s">
        <v>187</v>
      </c>
      <c r="AI63" s="150" t="s">
        <v>1243</v>
      </c>
      <c r="AK63" s="150" t="s">
        <v>433</v>
      </c>
      <c r="AN63" s="150" t="s">
        <v>1038</v>
      </c>
      <c r="AO63" s="150" t="s">
        <v>60</v>
      </c>
      <c r="AP63" s="150">
        <v>66</v>
      </c>
      <c r="AQ63" s="150" t="s">
        <v>326</v>
      </c>
      <c r="AR63" s="150" t="s">
        <v>1311</v>
      </c>
      <c r="AT63" s="153" t="s">
        <v>446</v>
      </c>
      <c r="AW63" s="150" t="s">
        <v>1038</v>
      </c>
      <c r="AX63" s="150" t="s">
        <v>46</v>
      </c>
      <c r="AY63" s="150">
        <v>56</v>
      </c>
      <c r="AZ63" s="150">
        <v>3</v>
      </c>
      <c r="BA63" s="150" t="s">
        <v>1342</v>
      </c>
      <c r="BC63" s="146" t="s">
        <v>520</v>
      </c>
      <c r="BF63" s="150" t="s">
        <v>1038</v>
      </c>
      <c r="BG63" s="150" t="s">
        <v>57</v>
      </c>
      <c r="BH63" s="150">
        <v>56</v>
      </c>
      <c r="BI63" s="150">
        <v>6</v>
      </c>
      <c r="BJ63" s="150" t="s">
        <v>1345</v>
      </c>
      <c r="BL63" s="146" t="s">
        <v>572</v>
      </c>
      <c r="BO63" s="146" t="s">
        <v>1038</v>
      </c>
      <c r="BP63" s="150" t="s">
        <v>59</v>
      </c>
      <c r="BQ63" s="150">
        <v>66</v>
      </c>
      <c r="BR63" s="150">
        <v>6</v>
      </c>
      <c r="BS63" s="150" t="s">
        <v>1533</v>
      </c>
      <c r="BU63" s="146" t="s">
        <v>577</v>
      </c>
      <c r="BX63" s="146" t="s">
        <v>1038</v>
      </c>
      <c r="BY63" s="150" t="s">
        <v>63</v>
      </c>
      <c r="BZ63" s="150">
        <v>56</v>
      </c>
      <c r="CA63" s="150">
        <v>6</v>
      </c>
      <c r="CB63" s="150" t="s">
        <v>1374</v>
      </c>
      <c r="CD63" s="146" t="s">
        <v>656</v>
      </c>
      <c r="CG63" s="150" t="s">
        <v>1038</v>
      </c>
      <c r="CH63" s="150" t="s">
        <v>60</v>
      </c>
      <c r="CI63" s="150">
        <v>56</v>
      </c>
      <c r="CJ63" s="150">
        <v>9</v>
      </c>
      <c r="CK63" s="150" t="s">
        <v>1397</v>
      </c>
      <c r="CM63" s="146" t="s">
        <v>717</v>
      </c>
      <c r="CP63" s="149" t="s">
        <v>1038</v>
      </c>
      <c r="CQ63" s="149" t="s">
        <v>60</v>
      </c>
      <c r="CR63" s="149">
        <v>56</v>
      </c>
      <c r="CS63" s="149">
        <v>6</v>
      </c>
      <c r="CT63" s="149" t="s">
        <v>1415</v>
      </c>
    </row>
    <row r="64" spans="1:98" x14ac:dyDescent="0.2">
      <c r="A64" s="153"/>
      <c r="D64" s="158"/>
      <c r="E64" s="150"/>
      <c r="F64" s="150"/>
      <c r="G64" s="150"/>
      <c r="H64" s="150"/>
      <c r="J64" s="153"/>
      <c r="M64" s="150"/>
      <c r="N64" s="150"/>
      <c r="O64" s="150"/>
      <c r="P64" s="150"/>
      <c r="Q64" s="150"/>
      <c r="S64" s="153"/>
      <c r="V64" s="150"/>
      <c r="W64" s="150"/>
      <c r="X64" s="150"/>
      <c r="Y64" s="150"/>
      <c r="Z64" s="150"/>
      <c r="AB64" s="153"/>
      <c r="AE64" s="148"/>
      <c r="AF64" s="150"/>
      <c r="AG64" s="150"/>
      <c r="AH64" s="150"/>
      <c r="AI64" s="150"/>
      <c r="AK64" s="150"/>
      <c r="AN64" s="150"/>
      <c r="AO64" s="150"/>
      <c r="AP64" s="150"/>
      <c r="AQ64" s="150"/>
      <c r="AR64" s="150"/>
      <c r="AT64" s="153"/>
      <c r="AW64" s="150"/>
      <c r="AX64" s="150"/>
      <c r="AY64" s="150"/>
      <c r="AZ64" s="150"/>
      <c r="BA64" s="150"/>
      <c r="BC64" s="146"/>
      <c r="BF64" s="150"/>
      <c r="BG64" s="150"/>
      <c r="BH64" s="150"/>
      <c r="BI64" s="150"/>
      <c r="BJ64" s="150"/>
      <c r="BL64" s="146"/>
      <c r="BO64" s="146"/>
      <c r="BP64" s="150"/>
      <c r="BQ64" s="150"/>
      <c r="BR64" s="150"/>
      <c r="BS64" s="150"/>
      <c r="BU64" s="146"/>
      <c r="BX64" s="146"/>
      <c r="BY64" s="150"/>
      <c r="BZ64" s="150"/>
      <c r="CA64" s="150"/>
      <c r="CB64" s="150"/>
      <c r="CD64" s="146"/>
      <c r="CG64" s="150"/>
      <c r="CH64" s="150"/>
      <c r="CI64" s="150"/>
      <c r="CJ64" s="150"/>
      <c r="CK64" s="150"/>
      <c r="CM64" s="146"/>
      <c r="CP64" s="150"/>
      <c r="CQ64" s="150"/>
      <c r="CR64" s="150"/>
      <c r="CS64" s="150"/>
      <c r="CT64" s="150"/>
    </row>
    <row r="65" spans="1:98" x14ac:dyDescent="0.2">
      <c r="A65" s="153"/>
      <c r="D65" s="158"/>
      <c r="E65" s="150"/>
      <c r="F65" s="150"/>
      <c r="G65" s="150"/>
      <c r="H65" s="150"/>
      <c r="J65" s="153"/>
      <c r="M65" s="150"/>
      <c r="N65" s="150"/>
      <c r="O65" s="150"/>
      <c r="P65" s="150"/>
      <c r="Q65" s="150"/>
      <c r="S65" s="153"/>
      <c r="V65" s="150"/>
      <c r="W65" s="150"/>
      <c r="X65" s="150"/>
      <c r="Y65" s="150"/>
      <c r="Z65" s="150"/>
      <c r="AB65" s="153"/>
      <c r="AE65" s="148"/>
      <c r="AF65" s="150"/>
      <c r="AG65" s="150"/>
      <c r="AH65" s="150"/>
      <c r="AI65" s="150"/>
      <c r="AK65" s="150"/>
      <c r="AN65" s="150"/>
      <c r="AO65" s="150"/>
      <c r="AP65" s="150"/>
      <c r="AQ65" s="150"/>
      <c r="AR65" s="150"/>
      <c r="AT65" s="153"/>
      <c r="AW65" s="150"/>
      <c r="AX65" s="150"/>
      <c r="AY65" s="150"/>
      <c r="AZ65" s="150"/>
      <c r="BA65" s="150"/>
      <c r="BC65" s="146"/>
      <c r="BF65" s="150"/>
      <c r="BG65" s="150"/>
      <c r="BH65" s="150"/>
      <c r="BI65" s="150"/>
      <c r="BJ65" s="150"/>
      <c r="BL65" s="146"/>
      <c r="BO65" s="146"/>
      <c r="BP65" s="150"/>
      <c r="BQ65" s="150"/>
      <c r="BR65" s="150"/>
      <c r="BS65" s="150"/>
      <c r="BU65" s="146"/>
      <c r="BX65" s="146"/>
      <c r="BY65" s="150"/>
      <c r="BZ65" s="150"/>
      <c r="CA65" s="150"/>
      <c r="CB65" s="150"/>
      <c r="CD65" s="146"/>
      <c r="CG65" s="150"/>
      <c r="CH65" s="150"/>
      <c r="CI65" s="150"/>
      <c r="CJ65" s="150"/>
      <c r="CK65" s="150"/>
      <c r="CM65" s="146"/>
      <c r="CP65" s="150"/>
      <c r="CQ65" s="150"/>
      <c r="CR65" s="150"/>
      <c r="CS65" s="150"/>
      <c r="CT65" s="150"/>
    </row>
    <row r="66" spans="1:98" x14ac:dyDescent="0.2">
      <c r="A66" s="153"/>
      <c r="D66" s="158"/>
      <c r="E66" s="150"/>
      <c r="F66" s="150"/>
      <c r="G66" s="150"/>
      <c r="H66" s="150"/>
      <c r="J66" s="153"/>
      <c r="M66" s="150"/>
      <c r="N66" s="150"/>
      <c r="O66" s="150"/>
      <c r="P66" s="150"/>
      <c r="Q66" s="150"/>
      <c r="S66" s="153"/>
      <c r="V66" s="150"/>
      <c r="W66" s="150"/>
      <c r="X66" s="150"/>
      <c r="Y66" s="150"/>
      <c r="Z66" s="150"/>
      <c r="AB66" s="153"/>
      <c r="AE66" s="148"/>
      <c r="AF66" s="150"/>
      <c r="AG66" s="150"/>
      <c r="AH66" s="150"/>
      <c r="AI66" s="150"/>
      <c r="AK66" s="150"/>
      <c r="AN66" s="150"/>
      <c r="AO66" s="150"/>
      <c r="AP66" s="150"/>
      <c r="AQ66" s="150"/>
      <c r="AR66" s="150"/>
      <c r="AT66" s="153"/>
      <c r="AW66" s="150"/>
      <c r="AX66" s="150"/>
      <c r="AY66" s="150"/>
      <c r="AZ66" s="150"/>
      <c r="BA66" s="150"/>
      <c r="BC66" s="146"/>
      <c r="BF66" s="150"/>
      <c r="BG66" s="150"/>
      <c r="BH66" s="150"/>
      <c r="BI66" s="150"/>
      <c r="BJ66" s="150"/>
      <c r="BL66" s="146"/>
      <c r="BO66" s="146"/>
      <c r="BP66" s="150"/>
      <c r="BQ66" s="150"/>
      <c r="BR66" s="150"/>
      <c r="BS66" s="150"/>
      <c r="BU66" s="146"/>
      <c r="BX66" s="146"/>
      <c r="BY66" s="150"/>
      <c r="BZ66" s="150"/>
      <c r="CA66" s="150"/>
      <c r="CB66" s="150"/>
      <c r="CD66" s="146"/>
      <c r="CG66" s="150"/>
      <c r="CH66" s="150"/>
      <c r="CI66" s="150"/>
      <c r="CJ66" s="150"/>
      <c r="CK66" s="150"/>
      <c r="CM66" s="146"/>
      <c r="CP66" s="150"/>
      <c r="CQ66" s="150"/>
      <c r="CR66" s="150"/>
      <c r="CS66" s="150"/>
      <c r="CT66" s="150"/>
    </row>
    <row r="67" spans="1:98" x14ac:dyDescent="0.2">
      <c r="A67" s="153"/>
      <c r="D67" s="158"/>
      <c r="E67" s="150"/>
      <c r="F67" s="150"/>
      <c r="G67" s="150"/>
      <c r="H67" s="150"/>
      <c r="J67" s="153"/>
      <c r="M67" s="150"/>
      <c r="N67" s="150"/>
      <c r="O67" s="150"/>
      <c r="P67" s="150"/>
      <c r="Q67" s="150"/>
      <c r="S67" s="153"/>
      <c r="V67" s="150"/>
      <c r="W67" s="150"/>
      <c r="X67" s="150"/>
      <c r="Y67" s="150"/>
      <c r="Z67" s="150"/>
      <c r="AB67" s="153"/>
      <c r="AE67" s="148"/>
      <c r="AF67" s="150"/>
      <c r="AG67" s="150"/>
      <c r="AH67" s="150"/>
      <c r="AI67" s="150"/>
      <c r="AK67" s="150"/>
      <c r="AN67" s="150"/>
      <c r="AO67" s="150"/>
      <c r="AP67" s="150"/>
      <c r="AQ67" s="150"/>
      <c r="AR67" s="150"/>
      <c r="AT67" s="153"/>
      <c r="AW67" s="150"/>
      <c r="AX67" s="150"/>
      <c r="AY67" s="150"/>
      <c r="AZ67" s="150"/>
      <c r="BA67" s="150"/>
      <c r="BC67" s="146"/>
      <c r="BF67" s="150"/>
      <c r="BG67" s="150"/>
      <c r="BH67" s="150"/>
      <c r="BI67" s="150"/>
      <c r="BJ67" s="150"/>
      <c r="BL67" s="146"/>
      <c r="BO67" s="146"/>
      <c r="BP67" s="150"/>
      <c r="BQ67" s="150"/>
      <c r="BR67" s="150"/>
      <c r="BS67" s="150"/>
      <c r="BU67" s="146"/>
      <c r="BX67" s="146"/>
      <c r="BY67" s="150"/>
      <c r="BZ67" s="150"/>
      <c r="CA67" s="150"/>
      <c r="CB67" s="150"/>
      <c r="CD67" s="146"/>
      <c r="CG67" s="150"/>
      <c r="CH67" s="150"/>
      <c r="CI67" s="150"/>
      <c r="CJ67" s="150"/>
      <c r="CK67" s="150"/>
      <c r="CM67" s="146"/>
      <c r="CP67" s="150"/>
      <c r="CQ67" s="150"/>
      <c r="CR67" s="150"/>
      <c r="CS67" s="150"/>
      <c r="CT67" s="150"/>
    </row>
    <row r="68" spans="1:98" x14ac:dyDescent="0.2">
      <c r="A68" s="153"/>
      <c r="D68" s="158"/>
      <c r="E68" s="150"/>
      <c r="F68" s="150"/>
      <c r="G68" s="150"/>
      <c r="H68" s="150"/>
      <c r="J68" s="153"/>
      <c r="M68" s="150"/>
      <c r="N68" s="150"/>
      <c r="O68" s="150"/>
      <c r="P68" s="150"/>
      <c r="Q68" s="150"/>
      <c r="S68" s="153"/>
      <c r="V68" s="150"/>
      <c r="W68" s="150"/>
      <c r="X68" s="150"/>
      <c r="Y68" s="150"/>
      <c r="Z68" s="150"/>
      <c r="AB68" s="153"/>
      <c r="AE68" s="148"/>
      <c r="AF68" s="150"/>
      <c r="AG68" s="150"/>
      <c r="AH68" s="150"/>
      <c r="AI68" s="150"/>
      <c r="AK68" s="150"/>
      <c r="AN68" s="150"/>
      <c r="AO68" s="150"/>
      <c r="AP68" s="150"/>
      <c r="AQ68" s="150"/>
      <c r="AR68" s="150"/>
      <c r="AT68" s="153"/>
      <c r="AW68" s="150"/>
      <c r="AX68" s="150"/>
      <c r="AY68" s="150"/>
      <c r="AZ68" s="150"/>
      <c r="BA68" s="150"/>
      <c r="BC68" s="146"/>
      <c r="BF68" s="150"/>
      <c r="BG68" s="150"/>
      <c r="BH68" s="150"/>
      <c r="BI68" s="150"/>
      <c r="BJ68" s="150"/>
      <c r="BL68" s="146"/>
      <c r="BO68" s="146"/>
      <c r="BP68" s="150"/>
      <c r="BQ68" s="150"/>
      <c r="BR68" s="150"/>
      <c r="BS68" s="150"/>
      <c r="BU68" s="146"/>
      <c r="BX68" s="146"/>
      <c r="BY68" s="150"/>
      <c r="BZ68" s="150"/>
      <c r="CA68" s="150"/>
      <c r="CB68" s="150"/>
      <c r="CD68" s="146"/>
      <c r="CG68" s="150"/>
      <c r="CH68" s="150"/>
      <c r="CI68" s="150"/>
      <c r="CJ68" s="150"/>
      <c r="CK68" s="150"/>
      <c r="CM68" s="146"/>
      <c r="CP68" s="150"/>
      <c r="CQ68" s="150"/>
      <c r="CR68" s="150"/>
      <c r="CS68" s="150"/>
      <c r="CT68" s="150"/>
    </row>
    <row r="69" spans="1:98" x14ac:dyDescent="0.2">
      <c r="A69" s="153"/>
      <c r="D69" s="158"/>
      <c r="E69" s="150"/>
      <c r="F69" s="150"/>
      <c r="G69" s="150"/>
      <c r="H69" s="150"/>
      <c r="J69" s="153"/>
      <c r="M69" s="150"/>
      <c r="N69" s="150"/>
      <c r="O69" s="150"/>
      <c r="P69" s="150"/>
      <c r="Q69" s="150"/>
      <c r="S69" s="153"/>
      <c r="V69" s="150"/>
      <c r="W69" s="150"/>
      <c r="X69" s="150"/>
      <c r="Y69" s="150"/>
      <c r="Z69" s="150"/>
      <c r="AB69" s="153"/>
      <c r="AE69" s="148"/>
      <c r="AF69" s="150"/>
      <c r="AG69" s="150"/>
      <c r="AH69" s="150"/>
      <c r="AI69" s="150"/>
      <c r="AK69" s="150"/>
      <c r="AN69" s="150"/>
      <c r="AO69" s="150"/>
      <c r="AP69" s="150"/>
      <c r="AQ69" s="150"/>
      <c r="AR69" s="150"/>
      <c r="AT69" s="153"/>
      <c r="AW69" s="150"/>
      <c r="AX69" s="150"/>
      <c r="AY69" s="150"/>
      <c r="AZ69" s="150"/>
      <c r="BA69" s="150"/>
      <c r="BC69" s="146"/>
      <c r="BF69" s="150"/>
      <c r="BG69" s="150"/>
      <c r="BH69" s="150"/>
      <c r="BI69" s="150"/>
      <c r="BJ69" s="150"/>
      <c r="BL69" s="146"/>
      <c r="BO69" s="146"/>
      <c r="BP69" s="150"/>
      <c r="BQ69" s="150"/>
      <c r="BR69" s="150"/>
      <c r="BS69" s="150"/>
      <c r="BU69" s="146"/>
      <c r="BX69" s="146"/>
      <c r="BY69" s="150"/>
      <c r="BZ69" s="150"/>
      <c r="CA69" s="150"/>
      <c r="CB69" s="150"/>
      <c r="CD69" s="146"/>
      <c r="CG69" s="150"/>
      <c r="CH69" s="150"/>
      <c r="CI69" s="150"/>
      <c r="CJ69" s="150"/>
      <c r="CK69" s="150"/>
      <c r="CM69" s="146"/>
      <c r="CP69" s="150"/>
      <c r="CQ69" s="150"/>
      <c r="CR69" s="150"/>
      <c r="CS69" s="150"/>
      <c r="CT69" s="150"/>
    </row>
    <row r="70" spans="1:98" x14ac:dyDescent="0.2">
      <c r="A70" s="153"/>
      <c r="D70" s="158"/>
      <c r="E70" s="150"/>
      <c r="F70" s="150"/>
      <c r="G70" s="150"/>
      <c r="H70" s="150"/>
      <c r="J70" s="153"/>
      <c r="M70" s="150"/>
      <c r="N70" s="150"/>
      <c r="O70" s="150"/>
      <c r="P70" s="150"/>
      <c r="Q70" s="150"/>
      <c r="S70" s="153"/>
      <c r="V70" s="150"/>
      <c r="W70" s="150"/>
      <c r="X70" s="150"/>
      <c r="Y70" s="150"/>
      <c r="Z70" s="150"/>
      <c r="AB70" s="153"/>
      <c r="AE70" s="148"/>
      <c r="AF70" s="150"/>
      <c r="AG70" s="150"/>
      <c r="AH70" s="150"/>
      <c r="AI70" s="150"/>
      <c r="AK70" s="150"/>
      <c r="AN70" s="150"/>
      <c r="AO70" s="150"/>
      <c r="AP70" s="150"/>
      <c r="AQ70" s="150"/>
      <c r="AR70" s="150"/>
      <c r="AT70" s="153"/>
      <c r="AW70" s="150"/>
      <c r="AX70" s="150"/>
      <c r="AY70" s="150"/>
      <c r="AZ70" s="150"/>
      <c r="BA70" s="150"/>
      <c r="BC70" s="146"/>
      <c r="BF70" s="150"/>
      <c r="BG70" s="150"/>
      <c r="BH70" s="150"/>
      <c r="BI70" s="150"/>
      <c r="BJ70" s="150"/>
      <c r="BL70" s="146"/>
      <c r="BO70" s="146"/>
      <c r="BP70" s="150"/>
      <c r="BQ70" s="150"/>
      <c r="BR70" s="150"/>
      <c r="BS70" s="150"/>
      <c r="BU70" s="146"/>
      <c r="BX70" s="146"/>
      <c r="BY70" s="150"/>
      <c r="BZ70" s="150"/>
      <c r="CA70" s="150"/>
      <c r="CB70" s="150"/>
      <c r="CD70" s="146"/>
      <c r="CG70" s="150"/>
      <c r="CH70" s="150"/>
      <c r="CI70" s="150"/>
      <c r="CJ70" s="150"/>
      <c r="CK70" s="150"/>
      <c r="CM70" s="146"/>
      <c r="CP70" s="150"/>
      <c r="CQ70" s="150"/>
      <c r="CR70" s="150"/>
      <c r="CS70" s="150"/>
      <c r="CT70" s="150"/>
    </row>
    <row r="71" spans="1:98" x14ac:dyDescent="0.2">
      <c r="A71" s="153"/>
      <c r="D71" s="158"/>
      <c r="E71" s="150"/>
      <c r="F71" s="150"/>
      <c r="G71" s="150"/>
      <c r="H71" s="150"/>
      <c r="J71" s="153"/>
      <c r="M71" s="150"/>
      <c r="N71" s="150"/>
      <c r="O71" s="150"/>
      <c r="P71" s="150"/>
      <c r="Q71" s="150"/>
      <c r="S71" s="153"/>
      <c r="V71" s="150"/>
      <c r="W71" s="150"/>
      <c r="X71" s="150"/>
      <c r="Y71" s="150"/>
      <c r="Z71" s="150"/>
      <c r="AB71" s="153"/>
      <c r="AE71" s="148"/>
      <c r="AF71" s="150"/>
      <c r="AG71" s="150"/>
      <c r="AH71" s="150"/>
      <c r="AI71" s="150"/>
      <c r="AK71" s="150"/>
      <c r="AN71" s="150"/>
      <c r="AO71" s="150"/>
      <c r="AP71" s="150"/>
      <c r="AQ71" s="150"/>
      <c r="AR71" s="150"/>
      <c r="AT71" s="153"/>
      <c r="AW71" s="150"/>
      <c r="AX71" s="150"/>
      <c r="AY71" s="150"/>
      <c r="AZ71" s="150"/>
      <c r="BA71" s="150"/>
      <c r="BC71" s="146"/>
      <c r="BF71" s="150"/>
      <c r="BG71" s="150"/>
      <c r="BH71" s="150"/>
      <c r="BI71" s="150"/>
      <c r="BJ71" s="150"/>
      <c r="BL71" s="146"/>
      <c r="BO71" s="146"/>
      <c r="BP71" s="150"/>
      <c r="BQ71" s="150"/>
      <c r="BR71" s="150"/>
      <c r="BS71" s="150"/>
      <c r="BU71" s="146"/>
      <c r="BX71" s="146"/>
      <c r="BY71" s="150"/>
      <c r="BZ71" s="150"/>
      <c r="CA71" s="150"/>
      <c r="CB71" s="150"/>
      <c r="CD71" s="146"/>
      <c r="CG71" s="150"/>
      <c r="CH71" s="150"/>
      <c r="CI71" s="150"/>
      <c r="CJ71" s="150"/>
      <c r="CK71" s="150"/>
      <c r="CM71" s="146"/>
      <c r="CP71" s="150"/>
      <c r="CQ71" s="150"/>
      <c r="CR71" s="150"/>
      <c r="CS71" s="150"/>
      <c r="CT71" s="150"/>
    </row>
    <row r="72" spans="1:98" x14ac:dyDescent="0.2">
      <c r="A72" s="153"/>
      <c r="D72" s="158"/>
      <c r="E72" s="150"/>
      <c r="F72" s="150"/>
      <c r="G72" s="150"/>
      <c r="H72" s="150"/>
      <c r="J72" s="153"/>
      <c r="M72" s="150"/>
      <c r="N72" s="150"/>
      <c r="O72" s="150"/>
      <c r="P72" s="150"/>
      <c r="Q72" s="150"/>
      <c r="S72" s="153"/>
      <c r="V72" s="150"/>
      <c r="W72" s="150"/>
      <c r="X72" s="150"/>
      <c r="Y72" s="150"/>
      <c r="Z72" s="150"/>
      <c r="AB72" s="153"/>
      <c r="AE72" s="148"/>
      <c r="AF72" s="150"/>
      <c r="AG72" s="150"/>
      <c r="AH72" s="150"/>
      <c r="AI72" s="150"/>
      <c r="AK72" s="150"/>
      <c r="AN72" s="150"/>
      <c r="AO72" s="150"/>
      <c r="AP72" s="150"/>
      <c r="AQ72" s="150"/>
      <c r="AR72" s="150"/>
      <c r="AT72" s="153"/>
      <c r="AW72" s="150"/>
      <c r="AX72" s="150"/>
      <c r="AY72" s="150"/>
      <c r="AZ72" s="150"/>
      <c r="BA72" s="150"/>
      <c r="BC72" s="146"/>
      <c r="BF72" s="150"/>
      <c r="BG72" s="150"/>
      <c r="BH72" s="150"/>
      <c r="BI72" s="150"/>
      <c r="BJ72" s="150"/>
      <c r="BL72" s="146"/>
      <c r="BO72" s="146"/>
      <c r="BP72" s="150"/>
      <c r="BQ72" s="150"/>
      <c r="BR72" s="150"/>
      <c r="BS72" s="150"/>
      <c r="BU72" s="146"/>
      <c r="BX72" s="146"/>
      <c r="BY72" s="150"/>
      <c r="BZ72" s="150"/>
      <c r="CA72" s="150"/>
      <c r="CB72" s="150"/>
      <c r="CD72" s="146"/>
      <c r="CG72" s="150"/>
      <c r="CH72" s="150"/>
      <c r="CI72" s="150"/>
      <c r="CJ72" s="150"/>
      <c r="CK72" s="150"/>
      <c r="CM72" s="146"/>
      <c r="CP72" s="150"/>
      <c r="CQ72" s="150"/>
      <c r="CR72" s="150"/>
      <c r="CS72" s="150"/>
      <c r="CT72" s="150"/>
    </row>
    <row r="73" spans="1:98" x14ac:dyDescent="0.2">
      <c r="A73" s="153" t="s">
        <v>100</v>
      </c>
      <c r="D73" s="148" t="s">
        <v>1037</v>
      </c>
      <c r="E73" s="150" t="s">
        <v>59</v>
      </c>
      <c r="F73" s="150">
        <v>56</v>
      </c>
      <c r="G73" s="150"/>
      <c r="H73" s="150" t="s">
        <v>1089</v>
      </c>
      <c r="J73" s="153" t="s">
        <v>290</v>
      </c>
      <c r="M73" s="150" t="s">
        <v>1038</v>
      </c>
      <c r="N73" s="150" t="s">
        <v>59</v>
      </c>
      <c r="O73" s="150">
        <v>56</v>
      </c>
      <c r="P73" s="150">
        <v>9</v>
      </c>
      <c r="Q73" s="150" t="s">
        <v>1225</v>
      </c>
      <c r="S73" s="153">
        <v>19</v>
      </c>
      <c r="V73" s="150" t="s">
        <v>1038</v>
      </c>
      <c r="W73" s="150" t="s">
        <v>50</v>
      </c>
      <c r="X73" s="150">
        <v>66</v>
      </c>
      <c r="Y73" s="150" t="s">
        <v>187</v>
      </c>
      <c r="Z73" s="150" t="s">
        <v>1240</v>
      </c>
      <c r="AB73" s="153" t="s">
        <v>341</v>
      </c>
      <c r="AE73" s="146" t="s">
        <v>1038</v>
      </c>
      <c r="AF73" s="150" t="s">
        <v>59</v>
      </c>
      <c r="AG73" s="150">
        <v>56</v>
      </c>
      <c r="AH73" s="150">
        <v>9</v>
      </c>
      <c r="AI73" s="150" t="s">
        <v>1256</v>
      </c>
      <c r="AK73" s="150" t="s">
        <v>436</v>
      </c>
      <c r="AN73" s="152" t="s">
        <v>1039</v>
      </c>
      <c r="AO73" s="150" t="s">
        <v>50</v>
      </c>
      <c r="AP73" s="150">
        <v>56</v>
      </c>
      <c r="AQ73" s="150">
        <v>20</v>
      </c>
      <c r="AR73" s="150" t="s">
        <v>1320</v>
      </c>
      <c r="AT73" s="153" t="s">
        <v>342</v>
      </c>
      <c r="AW73" s="148" t="s">
        <v>1037</v>
      </c>
      <c r="AX73" s="150" t="s">
        <v>63</v>
      </c>
      <c r="AY73" s="150">
        <v>5666</v>
      </c>
      <c r="AZ73" s="150"/>
      <c r="BA73" s="150" t="s">
        <v>1335</v>
      </c>
      <c r="BC73" s="153" t="s">
        <v>525</v>
      </c>
      <c r="BF73" s="150" t="s">
        <v>1038</v>
      </c>
      <c r="BG73" s="150" t="s">
        <v>63</v>
      </c>
      <c r="BH73" s="150">
        <v>66</v>
      </c>
      <c r="BI73" s="150">
        <v>6</v>
      </c>
      <c r="BJ73" s="150" t="s">
        <v>1349</v>
      </c>
      <c r="BL73" s="146" t="s">
        <v>575</v>
      </c>
      <c r="BO73" s="146" t="s">
        <v>1038</v>
      </c>
      <c r="BP73" s="150" t="s">
        <v>63</v>
      </c>
      <c r="BQ73" s="150">
        <v>56</v>
      </c>
      <c r="BR73" s="150">
        <v>6</v>
      </c>
      <c r="BS73" s="150" t="s">
        <v>1374</v>
      </c>
      <c r="BU73" s="146" t="s">
        <v>578</v>
      </c>
      <c r="BX73" s="146" t="s">
        <v>1038</v>
      </c>
      <c r="BY73" s="150" t="s">
        <v>59</v>
      </c>
      <c r="BZ73" s="150">
        <v>56</v>
      </c>
      <c r="CA73" s="150">
        <v>9</v>
      </c>
      <c r="CB73" s="150" t="s">
        <v>1378</v>
      </c>
      <c r="CD73" s="146" t="s">
        <v>657</v>
      </c>
      <c r="CG73" s="150" t="s">
        <v>1038</v>
      </c>
      <c r="CH73" s="150" t="s">
        <v>50</v>
      </c>
      <c r="CI73" s="150">
        <v>56</v>
      </c>
      <c r="CJ73" s="150" t="s">
        <v>187</v>
      </c>
      <c r="CK73" s="150" t="s">
        <v>1400</v>
      </c>
      <c r="CM73" s="153" t="s">
        <v>718</v>
      </c>
      <c r="CP73" s="149" t="s">
        <v>1038</v>
      </c>
      <c r="CQ73" s="149" t="s">
        <v>46</v>
      </c>
      <c r="CR73" s="149">
        <v>56</v>
      </c>
      <c r="CS73" s="149" t="s">
        <v>187</v>
      </c>
      <c r="CT73" s="149" t="s">
        <v>1416</v>
      </c>
    </row>
    <row r="74" spans="1:98" x14ac:dyDescent="0.2">
      <c r="A74" s="153"/>
      <c r="D74" s="148"/>
      <c r="E74" s="150"/>
      <c r="F74" s="150"/>
      <c r="G74" s="150"/>
      <c r="H74" s="150"/>
      <c r="J74" s="153"/>
      <c r="M74" s="150"/>
      <c r="N74" s="150"/>
      <c r="O74" s="150"/>
      <c r="P74" s="150"/>
      <c r="Q74" s="150"/>
      <c r="S74" s="153"/>
      <c r="V74" s="150"/>
      <c r="W74" s="150"/>
      <c r="X74" s="150"/>
      <c r="Y74" s="150"/>
      <c r="Z74" s="150"/>
      <c r="AB74" s="153"/>
      <c r="AE74" s="146"/>
      <c r="AF74" s="150"/>
      <c r="AG74" s="150"/>
      <c r="AH74" s="150"/>
      <c r="AI74" s="150"/>
      <c r="AK74" s="150"/>
      <c r="AN74" s="152"/>
      <c r="AO74" s="150"/>
      <c r="AP74" s="150"/>
      <c r="AQ74" s="150"/>
      <c r="AR74" s="150"/>
      <c r="AT74" s="153"/>
      <c r="AW74" s="148"/>
      <c r="AX74" s="150"/>
      <c r="AY74" s="150"/>
      <c r="AZ74" s="150"/>
      <c r="BA74" s="150"/>
      <c r="BC74" s="153"/>
      <c r="BF74" s="150"/>
      <c r="BG74" s="150"/>
      <c r="BH74" s="150"/>
      <c r="BI74" s="150"/>
      <c r="BJ74" s="150"/>
      <c r="BL74" s="146"/>
      <c r="BO74" s="146"/>
      <c r="BP74" s="150"/>
      <c r="BQ74" s="150"/>
      <c r="BR74" s="150"/>
      <c r="BS74" s="150"/>
      <c r="BU74" s="146"/>
      <c r="BX74" s="146"/>
      <c r="BY74" s="150"/>
      <c r="BZ74" s="150"/>
      <c r="CA74" s="150"/>
      <c r="CB74" s="150"/>
      <c r="CD74" s="146"/>
      <c r="CG74" s="150"/>
      <c r="CH74" s="150"/>
      <c r="CI74" s="150"/>
      <c r="CJ74" s="150"/>
      <c r="CK74" s="150"/>
      <c r="CM74" s="153"/>
      <c r="CP74" s="150"/>
      <c r="CQ74" s="150"/>
      <c r="CR74" s="150"/>
      <c r="CS74" s="150"/>
      <c r="CT74" s="150"/>
    </row>
    <row r="75" spans="1:98" x14ac:dyDescent="0.2">
      <c r="A75" s="153"/>
      <c r="D75" s="148"/>
      <c r="E75" s="150"/>
      <c r="F75" s="150"/>
      <c r="G75" s="150"/>
      <c r="H75" s="150"/>
      <c r="J75" s="153"/>
      <c r="M75" s="150"/>
      <c r="N75" s="150"/>
      <c r="O75" s="150"/>
      <c r="P75" s="150"/>
      <c r="Q75" s="150"/>
      <c r="S75" s="153"/>
      <c r="V75" s="150"/>
      <c r="W75" s="150"/>
      <c r="X75" s="150"/>
      <c r="Y75" s="150"/>
      <c r="Z75" s="150"/>
      <c r="AB75" s="153"/>
      <c r="AE75" s="146"/>
      <c r="AF75" s="150"/>
      <c r="AG75" s="150"/>
      <c r="AH75" s="150"/>
      <c r="AI75" s="150"/>
      <c r="AK75" s="150"/>
      <c r="AN75" s="152"/>
      <c r="AO75" s="150"/>
      <c r="AP75" s="150"/>
      <c r="AQ75" s="150"/>
      <c r="AR75" s="150"/>
      <c r="AT75" s="153"/>
      <c r="AW75" s="148"/>
      <c r="AX75" s="150"/>
      <c r="AY75" s="150"/>
      <c r="AZ75" s="150"/>
      <c r="BA75" s="150"/>
      <c r="BC75" s="153"/>
      <c r="BF75" s="150"/>
      <c r="BG75" s="150"/>
      <c r="BH75" s="150"/>
      <c r="BI75" s="150"/>
      <c r="BJ75" s="150"/>
      <c r="BL75" s="146"/>
      <c r="BO75" s="146"/>
      <c r="BP75" s="150"/>
      <c r="BQ75" s="150"/>
      <c r="BR75" s="150"/>
      <c r="BS75" s="150"/>
      <c r="BU75" s="146"/>
      <c r="BX75" s="146"/>
      <c r="BY75" s="150"/>
      <c r="BZ75" s="150"/>
      <c r="CA75" s="150"/>
      <c r="CB75" s="150"/>
      <c r="CD75" s="146"/>
      <c r="CG75" s="150"/>
      <c r="CH75" s="150"/>
      <c r="CI75" s="150"/>
      <c r="CJ75" s="150"/>
      <c r="CK75" s="150"/>
      <c r="CM75" s="153"/>
      <c r="CP75" s="150"/>
      <c r="CQ75" s="150"/>
      <c r="CR75" s="150"/>
      <c r="CS75" s="150"/>
      <c r="CT75" s="150"/>
    </row>
    <row r="76" spans="1:98" x14ac:dyDescent="0.2">
      <c r="A76" s="153"/>
      <c r="D76" s="148"/>
      <c r="E76" s="150"/>
      <c r="F76" s="150"/>
      <c r="G76" s="150"/>
      <c r="H76" s="150"/>
      <c r="J76" s="153"/>
      <c r="M76" s="150"/>
      <c r="N76" s="150"/>
      <c r="O76" s="150"/>
      <c r="P76" s="150"/>
      <c r="Q76" s="150"/>
      <c r="S76" s="153"/>
      <c r="V76" s="150"/>
      <c r="W76" s="150"/>
      <c r="X76" s="150"/>
      <c r="Y76" s="150"/>
      <c r="Z76" s="150"/>
      <c r="AB76" s="153"/>
      <c r="AE76" s="146"/>
      <c r="AF76" s="150"/>
      <c r="AG76" s="150"/>
      <c r="AH76" s="150"/>
      <c r="AI76" s="150"/>
      <c r="AK76" s="150"/>
      <c r="AN76" s="152"/>
      <c r="AO76" s="150"/>
      <c r="AP76" s="150"/>
      <c r="AQ76" s="150"/>
      <c r="AR76" s="150"/>
      <c r="AT76" s="153"/>
      <c r="AW76" s="148"/>
      <c r="AX76" s="150"/>
      <c r="AY76" s="150"/>
      <c r="AZ76" s="150"/>
      <c r="BA76" s="150"/>
      <c r="BC76" s="153"/>
      <c r="BF76" s="150"/>
      <c r="BG76" s="150"/>
      <c r="BH76" s="150"/>
      <c r="BI76" s="150"/>
      <c r="BJ76" s="150"/>
      <c r="BL76" s="146"/>
      <c r="BO76" s="146"/>
      <c r="BP76" s="150"/>
      <c r="BQ76" s="150"/>
      <c r="BR76" s="150"/>
      <c r="BS76" s="150"/>
      <c r="BU76" s="146"/>
      <c r="BX76" s="146"/>
      <c r="BY76" s="150"/>
      <c r="BZ76" s="150"/>
      <c r="CA76" s="150"/>
      <c r="CB76" s="150"/>
      <c r="CD76" s="146"/>
      <c r="CG76" s="150"/>
      <c r="CH76" s="150"/>
      <c r="CI76" s="150"/>
      <c r="CJ76" s="150"/>
      <c r="CK76" s="150"/>
      <c r="CM76" s="153"/>
      <c r="CP76" s="150"/>
      <c r="CQ76" s="150"/>
      <c r="CR76" s="150"/>
      <c r="CS76" s="150"/>
      <c r="CT76" s="150"/>
    </row>
    <row r="77" spans="1:98" x14ac:dyDescent="0.2">
      <c r="A77" s="153"/>
      <c r="D77" s="148"/>
      <c r="E77" s="150"/>
      <c r="F77" s="150"/>
      <c r="G77" s="150"/>
      <c r="H77" s="150"/>
      <c r="J77" s="153"/>
      <c r="M77" s="150"/>
      <c r="N77" s="150"/>
      <c r="O77" s="150"/>
      <c r="P77" s="150"/>
      <c r="Q77" s="150"/>
      <c r="S77" s="153"/>
      <c r="V77" s="150"/>
      <c r="W77" s="150"/>
      <c r="X77" s="150"/>
      <c r="Y77" s="150"/>
      <c r="Z77" s="150"/>
      <c r="AB77" s="153"/>
      <c r="AE77" s="146"/>
      <c r="AF77" s="150"/>
      <c r="AG77" s="150"/>
      <c r="AH77" s="150"/>
      <c r="AI77" s="150"/>
      <c r="AK77" s="150"/>
      <c r="AN77" s="152"/>
      <c r="AO77" s="150"/>
      <c r="AP77" s="150"/>
      <c r="AQ77" s="150"/>
      <c r="AR77" s="150"/>
      <c r="AT77" s="153"/>
      <c r="AW77" s="148"/>
      <c r="AX77" s="150"/>
      <c r="AY77" s="150"/>
      <c r="AZ77" s="150"/>
      <c r="BA77" s="150"/>
      <c r="BC77" s="153"/>
      <c r="BF77" s="150"/>
      <c r="BG77" s="150"/>
      <c r="BH77" s="150"/>
      <c r="BI77" s="150"/>
      <c r="BJ77" s="150"/>
      <c r="BL77" s="146"/>
      <c r="BO77" s="146"/>
      <c r="BP77" s="150"/>
      <c r="BQ77" s="150"/>
      <c r="BR77" s="150"/>
      <c r="BS77" s="150"/>
      <c r="BU77" s="146"/>
      <c r="BX77" s="146"/>
      <c r="BY77" s="150"/>
      <c r="BZ77" s="150"/>
      <c r="CA77" s="150"/>
      <c r="CB77" s="150"/>
      <c r="CD77" s="146"/>
      <c r="CG77" s="150"/>
      <c r="CH77" s="150"/>
      <c r="CI77" s="150"/>
      <c r="CJ77" s="150"/>
      <c r="CK77" s="150"/>
      <c r="CM77" s="153"/>
      <c r="CP77" s="150"/>
      <c r="CQ77" s="150"/>
      <c r="CR77" s="150"/>
      <c r="CS77" s="150"/>
      <c r="CT77" s="150"/>
    </row>
    <row r="78" spans="1:98" x14ac:dyDescent="0.2">
      <c r="A78" s="153"/>
      <c r="D78" s="148"/>
      <c r="E78" s="150"/>
      <c r="F78" s="150"/>
      <c r="G78" s="150"/>
      <c r="H78" s="150"/>
      <c r="J78" s="153"/>
      <c r="M78" s="150"/>
      <c r="N78" s="150"/>
      <c r="O78" s="150"/>
      <c r="P78" s="150"/>
      <c r="Q78" s="150"/>
      <c r="S78" s="153"/>
      <c r="V78" s="150"/>
      <c r="W78" s="150"/>
      <c r="X78" s="150"/>
      <c r="Y78" s="150"/>
      <c r="Z78" s="150"/>
      <c r="AB78" s="153"/>
      <c r="AE78" s="146"/>
      <c r="AF78" s="150"/>
      <c r="AG78" s="150"/>
      <c r="AH78" s="150"/>
      <c r="AI78" s="150"/>
      <c r="AK78" s="150"/>
      <c r="AN78" s="152"/>
      <c r="AO78" s="150"/>
      <c r="AP78" s="150"/>
      <c r="AQ78" s="150"/>
      <c r="AR78" s="150"/>
      <c r="AT78" s="153"/>
      <c r="AW78" s="148"/>
      <c r="AX78" s="150"/>
      <c r="AY78" s="150"/>
      <c r="AZ78" s="150"/>
      <c r="BA78" s="150"/>
      <c r="BC78" s="153"/>
      <c r="BF78" s="150"/>
      <c r="BG78" s="150"/>
      <c r="BH78" s="150"/>
      <c r="BI78" s="150"/>
      <c r="BJ78" s="150"/>
      <c r="BL78" s="146"/>
      <c r="BO78" s="146"/>
      <c r="BP78" s="150"/>
      <c r="BQ78" s="150"/>
      <c r="BR78" s="150"/>
      <c r="BS78" s="150"/>
      <c r="BU78" s="146"/>
      <c r="BX78" s="146"/>
      <c r="BY78" s="150"/>
      <c r="BZ78" s="150"/>
      <c r="CA78" s="150"/>
      <c r="CB78" s="150"/>
      <c r="CD78" s="146"/>
      <c r="CG78" s="150"/>
      <c r="CH78" s="150"/>
      <c r="CI78" s="150"/>
      <c r="CJ78" s="150"/>
      <c r="CK78" s="150"/>
      <c r="CM78" s="153"/>
      <c r="CP78" s="150"/>
      <c r="CQ78" s="150"/>
      <c r="CR78" s="150"/>
      <c r="CS78" s="150"/>
      <c r="CT78" s="150"/>
    </row>
    <row r="79" spans="1:98" x14ac:dyDescent="0.2">
      <c r="A79" s="153"/>
      <c r="D79" s="148"/>
      <c r="E79" s="150"/>
      <c r="F79" s="150"/>
      <c r="G79" s="150"/>
      <c r="H79" s="150"/>
      <c r="J79" s="153"/>
      <c r="M79" s="150"/>
      <c r="N79" s="150"/>
      <c r="O79" s="150"/>
      <c r="P79" s="150"/>
      <c r="Q79" s="150"/>
      <c r="S79" s="153"/>
      <c r="V79" s="150"/>
      <c r="W79" s="150"/>
      <c r="X79" s="150"/>
      <c r="Y79" s="150"/>
      <c r="Z79" s="150"/>
      <c r="AB79" s="153"/>
      <c r="AE79" s="146"/>
      <c r="AF79" s="150"/>
      <c r="AG79" s="150"/>
      <c r="AH79" s="150"/>
      <c r="AI79" s="150"/>
      <c r="AK79" s="150"/>
      <c r="AN79" s="152"/>
      <c r="AO79" s="150"/>
      <c r="AP79" s="150"/>
      <c r="AQ79" s="150"/>
      <c r="AR79" s="150"/>
      <c r="AT79" s="153"/>
      <c r="AW79" s="148"/>
      <c r="AX79" s="150"/>
      <c r="AY79" s="150"/>
      <c r="AZ79" s="150"/>
      <c r="BA79" s="150"/>
      <c r="BC79" s="153"/>
      <c r="BF79" s="150"/>
      <c r="BG79" s="150"/>
      <c r="BH79" s="150"/>
      <c r="BI79" s="150"/>
      <c r="BJ79" s="150"/>
      <c r="BL79" s="146"/>
      <c r="BO79" s="146"/>
      <c r="BP79" s="150"/>
      <c r="BQ79" s="150"/>
      <c r="BR79" s="150"/>
      <c r="BS79" s="150"/>
      <c r="BU79" s="146"/>
      <c r="BX79" s="146"/>
      <c r="BY79" s="150"/>
      <c r="BZ79" s="150"/>
      <c r="CA79" s="150"/>
      <c r="CB79" s="150"/>
      <c r="CD79" s="146"/>
      <c r="CG79" s="150"/>
      <c r="CH79" s="150"/>
      <c r="CI79" s="150"/>
      <c r="CJ79" s="150"/>
      <c r="CK79" s="150"/>
      <c r="CM79" s="153"/>
      <c r="CP79" s="150"/>
      <c r="CQ79" s="150"/>
      <c r="CR79" s="150"/>
      <c r="CS79" s="150"/>
      <c r="CT79" s="150"/>
    </row>
    <row r="80" spans="1:98" x14ac:dyDescent="0.2">
      <c r="A80" s="153"/>
      <c r="D80" s="148"/>
      <c r="E80" s="150"/>
      <c r="F80" s="150"/>
      <c r="G80" s="150"/>
      <c r="H80" s="150"/>
      <c r="J80" s="153"/>
      <c r="M80" s="150"/>
      <c r="N80" s="150"/>
      <c r="O80" s="150"/>
      <c r="P80" s="150"/>
      <c r="Q80" s="150"/>
      <c r="S80" s="153"/>
      <c r="V80" s="150"/>
      <c r="W80" s="150"/>
      <c r="X80" s="150"/>
      <c r="Y80" s="150"/>
      <c r="Z80" s="150"/>
      <c r="AB80" s="153"/>
      <c r="AE80" s="146"/>
      <c r="AF80" s="150"/>
      <c r="AG80" s="150"/>
      <c r="AH80" s="150"/>
      <c r="AI80" s="150"/>
      <c r="AK80" s="150"/>
      <c r="AN80" s="152"/>
      <c r="AO80" s="150"/>
      <c r="AP80" s="150"/>
      <c r="AQ80" s="150"/>
      <c r="AR80" s="150"/>
      <c r="AT80" s="153"/>
      <c r="AW80" s="148"/>
      <c r="AX80" s="150"/>
      <c r="AY80" s="150"/>
      <c r="AZ80" s="150"/>
      <c r="BA80" s="150"/>
      <c r="BC80" s="153"/>
      <c r="BF80" s="150"/>
      <c r="BG80" s="150"/>
      <c r="BH80" s="150"/>
      <c r="BI80" s="150"/>
      <c r="BJ80" s="150"/>
      <c r="BL80" s="146"/>
      <c r="BO80" s="146"/>
      <c r="BP80" s="150"/>
      <c r="BQ80" s="150"/>
      <c r="BR80" s="150"/>
      <c r="BS80" s="150"/>
      <c r="BU80" s="146"/>
      <c r="BX80" s="146"/>
      <c r="BY80" s="150"/>
      <c r="BZ80" s="150"/>
      <c r="CA80" s="150"/>
      <c r="CB80" s="150"/>
      <c r="CD80" s="146"/>
      <c r="CG80" s="150"/>
      <c r="CH80" s="150"/>
      <c r="CI80" s="150"/>
      <c r="CJ80" s="150"/>
      <c r="CK80" s="150"/>
      <c r="CM80" s="153"/>
      <c r="CP80" s="150"/>
      <c r="CQ80" s="150"/>
      <c r="CR80" s="150"/>
      <c r="CS80" s="150"/>
      <c r="CT80" s="150"/>
    </row>
    <row r="81" spans="1:98" x14ac:dyDescent="0.2">
      <c r="A81" s="153"/>
      <c r="D81" s="148"/>
      <c r="E81" s="150"/>
      <c r="F81" s="150"/>
      <c r="G81" s="150"/>
      <c r="H81" s="150"/>
      <c r="J81" s="153"/>
      <c r="M81" s="150"/>
      <c r="N81" s="150"/>
      <c r="O81" s="150"/>
      <c r="P81" s="150"/>
      <c r="Q81" s="150"/>
      <c r="S81" s="153"/>
      <c r="V81" s="150"/>
      <c r="W81" s="150"/>
      <c r="X81" s="150"/>
      <c r="Y81" s="150"/>
      <c r="Z81" s="150"/>
      <c r="AB81" s="153"/>
      <c r="AE81" s="146"/>
      <c r="AF81" s="150"/>
      <c r="AG81" s="150"/>
      <c r="AH81" s="150"/>
      <c r="AI81" s="150"/>
      <c r="AK81" s="150"/>
      <c r="AN81" s="152"/>
      <c r="AO81" s="150"/>
      <c r="AP81" s="150"/>
      <c r="AQ81" s="150"/>
      <c r="AR81" s="150"/>
      <c r="AT81" s="153"/>
      <c r="AW81" s="148"/>
      <c r="AX81" s="150"/>
      <c r="AY81" s="150"/>
      <c r="AZ81" s="150"/>
      <c r="BA81" s="150"/>
      <c r="BC81" s="153"/>
      <c r="BF81" s="150"/>
      <c r="BG81" s="150"/>
      <c r="BH81" s="150"/>
      <c r="BI81" s="150"/>
      <c r="BJ81" s="150"/>
      <c r="BL81" s="146"/>
      <c r="BO81" s="146"/>
      <c r="BP81" s="150"/>
      <c r="BQ81" s="150"/>
      <c r="BR81" s="150"/>
      <c r="BS81" s="150"/>
      <c r="BU81" s="146"/>
      <c r="BX81" s="146"/>
      <c r="BY81" s="150"/>
      <c r="BZ81" s="150"/>
      <c r="CA81" s="150"/>
      <c r="CB81" s="150"/>
      <c r="CD81" s="146"/>
      <c r="CG81" s="150"/>
      <c r="CH81" s="150"/>
      <c r="CI81" s="150"/>
      <c r="CJ81" s="150"/>
      <c r="CK81" s="150"/>
      <c r="CM81" s="153"/>
      <c r="CP81" s="150"/>
      <c r="CQ81" s="150"/>
      <c r="CR81" s="150"/>
      <c r="CS81" s="150"/>
      <c r="CT81" s="150"/>
    </row>
    <row r="82" spans="1:98" x14ac:dyDescent="0.2">
      <c r="A82" s="153"/>
      <c r="D82" s="148"/>
      <c r="E82" s="150"/>
      <c r="F82" s="150"/>
      <c r="G82" s="150"/>
      <c r="H82" s="150"/>
      <c r="J82" s="153"/>
      <c r="M82" s="150"/>
      <c r="N82" s="150"/>
      <c r="O82" s="150"/>
      <c r="P82" s="150"/>
      <c r="Q82" s="150"/>
      <c r="S82" s="153"/>
      <c r="V82" s="150"/>
      <c r="W82" s="150"/>
      <c r="X82" s="150"/>
      <c r="Y82" s="150"/>
      <c r="Z82" s="150"/>
      <c r="AB82" s="153"/>
      <c r="AE82" s="146"/>
      <c r="AF82" s="150"/>
      <c r="AG82" s="150"/>
      <c r="AH82" s="150"/>
      <c r="AI82" s="150"/>
      <c r="AK82" s="150"/>
      <c r="AN82" s="152"/>
      <c r="AO82" s="150"/>
      <c r="AP82" s="150"/>
      <c r="AQ82" s="150"/>
      <c r="AR82" s="150"/>
      <c r="AT82" s="153"/>
      <c r="AW82" s="148"/>
      <c r="AX82" s="150"/>
      <c r="AY82" s="150"/>
      <c r="AZ82" s="150"/>
      <c r="BA82" s="150"/>
      <c r="BC82" s="153"/>
      <c r="BF82" s="150"/>
      <c r="BG82" s="150"/>
      <c r="BH82" s="150"/>
      <c r="BI82" s="150"/>
      <c r="BJ82" s="150"/>
      <c r="BL82" s="146"/>
      <c r="BO82" s="146"/>
      <c r="BP82" s="150"/>
      <c r="BQ82" s="150"/>
      <c r="BR82" s="150"/>
      <c r="BS82" s="150"/>
      <c r="BU82" s="146"/>
      <c r="BX82" s="146"/>
      <c r="BY82" s="150"/>
      <c r="BZ82" s="150"/>
      <c r="CA82" s="150"/>
      <c r="CB82" s="150"/>
      <c r="CD82" s="146"/>
      <c r="CG82" s="150"/>
      <c r="CH82" s="150"/>
      <c r="CI82" s="150"/>
      <c r="CJ82" s="150"/>
      <c r="CK82" s="150"/>
      <c r="CM82" s="153"/>
      <c r="CP82" s="150"/>
      <c r="CQ82" s="150"/>
      <c r="CR82" s="150"/>
      <c r="CS82" s="150"/>
      <c r="CT82" s="150"/>
    </row>
    <row r="83" spans="1:98" x14ac:dyDescent="0.2">
      <c r="A83" s="150" t="s">
        <v>101</v>
      </c>
      <c r="D83" s="158" t="s">
        <v>1036</v>
      </c>
      <c r="E83" s="150" t="s">
        <v>32</v>
      </c>
      <c r="F83" s="150">
        <v>66</v>
      </c>
      <c r="G83" s="150">
        <v>6</v>
      </c>
      <c r="H83" s="150" t="s">
        <v>1090</v>
      </c>
      <c r="J83" s="150" t="s">
        <v>102</v>
      </c>
      <c r="M83" s="158" t="s">
        <v>1036</v>
      </c>
      <c r="N83" s="150" t="s">
        <v>32</v>
      </c>
      <c r="O83" s="150">
        <v>66</v>
      </c>
      <c r="P83" s="150">
        <v>6</v>
      </c>
      <c r="Q83" s="150" t="s">
        <v>1090</v>
      </c>
      <c r="S83" s="150" t="s">
        <v>102</v>
      </c>
      <c r="V83" s="146" t="s">
        <v>1038</v>
      </c>
      <c r="W83" s="150" t="s">
        <v>32</v>
      </c>
      <c r="X83" s="150">
        <v>66</v>
      </c>
      <c r="Y83" s="150">
        <v>6126</v>
      </c>
      <c r="Z83" s="150" t="s">
        <v>1094</v>
      </c>
      <c r="AB83" s="150" t="s">
        <v>155</v>
      </c>
      <c r="AE83" s="152" t="s">
        <v>1036</v>
      </c>
      <c r="AF83" s="150" t="s">
        <v>32</v>
      </c>
      <c r="AG83" s="150">
        <v>66</v>
      </c>
      <c r="AH83" s="150">
        <v>6126</v>
      </c>
      <c r="AI83" s="150" t="s">
        <v>1110</v>
      </c>
      <c r="AK83" s="153" t="s">
        <v>342</v>
      </c>
      <c r="AL83" s="72"/>
      <c r="AM83" s="72"/>
      <c r="AN83" s="148" t="s">
        <v>1037</v>
      </c>
      <c r="AO83" s="150" t="s">
        <v>46</v>
      </c>
      <c r="AP83" s="150">
        <v>66</v>
      </c>
      <c r="AQ83" s="150"/>
      <c r="AR83" s="150" t="s">
        <v>1178</v>
      </c>
      <c r="AT83" s="153" t="s">
        <v>444</v>
      </c>
      <c r="AW83" s="150" t="s">
        <v>1038</v>
      </c>
      <c r="AX83" s="150" t="s">
        <v>32</v>
      </c>
      <c r="AY83" s="150">
        <v>66</v>
      </c>
      <c r="AZ83" s="150">
        <v>12612</v>
      </c>
      <c r="BA83" s="150" t="s">
        <v>1257</v>
      </c>
      <c r="BC83" s="153" t="s">
        <v>530</v>
      </c>
      <c r="BF83" s="150" t="s">
        <v>1038</v>
      </c>
      <c r="BG83" s="150" t="s">
        <v>46</v>
      </c>
      <c r="BH83" s="150">
        <v>66</v>
      </c>
      <c r="BI83" s="150">
        <v>6126</v>
      </c>
      <c r="BJ83" s="150" t="s">
        <v>1351</v>
      </c>
      <c r="BL83" s="146" t="s">
        <v>576</v>
      </c>
      <c r="BO83" s="146" t="s">
        <v>1038</v>
      </c>
      <c r="BP83" s="150" t="s">
        <v>59</v>
      </c>
      <c r="BQ83" s="150">
        <v>56</v>
      </c>
      <c r="BR83" s="150">
        <v>6</v>
      </c>
      <c r="BS83" s="150" t="s">
        <v>1534</v>
      </c>
      <c r="BU83" s="146" t="s">
        <v>579</v>
      </c>
      <c r="BX83" s="146" t="s">
        <v>1038</v>
      </c>
      <c r="BY83" s="150" t="s">
        <v>46</v>
      </c>
      <c r="BZ83" s="150">
        <v>56</v>
      </c>
      <c r="CA83" s="150">
        <v>9</v>
      </c>
      <c r="CB83" s="150" t="s">
        <v>1380</v>
      </c>
      <c r="CD83" s="153" t="s">
        <v>658</v>
      </c>
      <c r="CG83" s="150" t="s">
        <v>1038</v>
      </c>
      <c r="CH83" s="150" t="s">
        <v>59</v>
      </c>
      <c r="CI83" s="150">
        <v>56</v>
      </c>
      <c r="CJ83" s="150">
        <v>9</v>
      </c>
      <c r="CK83" s="150" t="s">
        <v>1402</v>
      </c>
      <c r="CM83" s="146" t="s">
        <v>719</v>
      </c>
      <c r="CP83" s="151" t="s">
        <v>1039</v>
      </c>
      <c r="CQ83" s="149" t="s">
        <v>50</v>
      </c>
      <c r="CR83" s="149">
        <v>56</v>
      </c>
      <c r="CS83" s="149">
        <v>20</v>
      </c>
      <c r="CT83" s="149" t="s">
        <v>1420</v>
      </c>
    </row>
    <row r="84" spans="1:98" x14ac:dyDescent="0.2">
      <c r="A84" s="150"/>
      <c r="D84" s="158"/>
      <c r="E84" s="150"/>
      <c r="F84" s="150"/>
      <c r="G84" s="150"/>
      <c r="H84" s="150"/>
      <c r="J84" s="150"/>
      <c r="M84" s="158"/>
      <c r="N84" s="150"/>
      <c r="O84" s="150"/>
      <c r="P84" s="150"/>
      <c r="Q84" s="150"/>
      <c r="S84" s="150"/>
      <c r="V84" s="146"/>
      <c r="W84" s="150"/>
      <c r="X84" s="150"/>
      <c r="Y84" s="150"/>
      <c r="Z84" s="150"/>
      <c r="AB84" s="150"/>
      <c r="AE84" s="152"/>
      <c r="AF84" s="150"/>
      <c r="AG84" s="150"/>
      <c r="AH84" s="150"/>
      <c r="AI84" s="150"/>
      <c r="AK84" s="153"/>
      <c r="AL84" s="72"/>
      <c r="AM84" s="72"/>
      <c r="AN84" s="148"/>
      <c r="AO84" s="150"/>
      <c r="AP84" s="150"/>
      <c r="AQ84" s="150"/>
      <c r="AR84" s="150"/>
      <c r="AT84" s="153"/>
      <c r="AW84" s="150"/>
      <c r="AX84" s="150"/>
      <c r="AY84" s="150"/>
      <c r="AZ84" s="150"/>
      <c r="BA84" s="150"/>
      <c r="BC84" s="153"/>
      <c r="BF84" s="150"/>
      <c r="BG84" s="150"/>
      <c r="BH84" s="150"/>
      <c r="BI84" s="150"/>
      <c r="BJ84" s="150"/>
      <c r="BL84" s="146"/>
      <c r="BO84" s="146"/>
      <c r="BP84" s="150"/>
      <c r="BQ84" s="150"/>
      <c r="BR84" s="150"/>
      <c r="BS84" s="150"/>
      <c r="BU84" s="146"/>
      <c r="BX84" s="146"/>
      <c r="BY84" s="150"/>
      <c r="BZ84" s="150"/>
      <c r="CA84" s="150"/>
      <c r="CB84" s="150"/>
      <c r="CD84" s="153"/>
      <c r="CG84" s="150"/>
      <c r="CH84" s="150"/>
      <c r="CI84" s="150"/>
      <c r="CJ84" s="150"/>
      <c r="CK84" s="150"/>
      <c r="CM84" s="146"/>
      <c r="CP84" s="152"/>
      <c r="CQ84" s="150"/>
      <c r="CR84" s="150"/>
      <c r="CS84" s="150"/>
      <c r="CT84" s="150"/>
    </row>
    <row r="85" spans="1:98" x14ac:dyDescent="0.2">
      <c r="A85" s="150"/>
      <c r="D85" s="158"/>
      <c r="E85" s="150"/>
      <c r="F85" s="150"/>
      <c r="G85" s="150"/>
      <c r="H85" s="150"/>
      <c r="J85" s="150"/>
      <c r="M85" s="158"/>
      <c r="N85" s="150"/>
      <c r="O85" s="150"/>
      <c r="P85" s="150"/>
      <c r="Q85" s="150"/>
      <c r="S85" s="150"/>
      <c r="V85" s="146"/>
      <c r="W85" s="150"/>
      <c r="X85" s="150"/>
      <c r="Y85" s="150"/>
      <c r="Z85" s="150"/>
      <c r="AB85" s="150"/>
      <c r="AE85" s="152"/>
      <c r="AF85" s="150"/>
      <c r="AG85" s="150"/>
      <c r="AH85" s="150"/>
      <c r="AI85" s="150"/>
      <c r="AK85" s="153"/>
      <c r="AL85" s="72"/>
      <c r="AM85" s="72"/>
      <c r="AN85" s="148"/>
      <c r="AO85" s="150"/>
      <c r="AP85" s="150"/>
      <c r="AQ85" s="150"/>
      <c r="AR85" s="150"/>
      <c r="AT85" s="153"/>
      <c r="AW85" s="150"/>
      <c r="AX85" s="150"/>
      <c r="AY85" s="150"/>
      <c r="AZ85" s="150"/>
      <c r="BA85" s="150"/>
      <c r="BC85" s="153"/>
      <c r="BF85" s="150"/>
      <c r="BG85" s="150"/>
      <c r="BH85" s="150"/>
      <c r="BI85" s="150"/>
      <c r="BJ85" s="150"/>
      <c r="BL85" s="146"/>
      <c r="BO85" s="146"/>
      <c r="BP85" s="150"/>
      <c r="BQ85" s="150"/>
      <c r="BR85" s="150"/>
      <c r="BS85" s="150"/>
      <c r="BU85" s="146"/>
      <c r="BX85" s="146"/>
      <c r="BY85" s="150"/>
      <c r="BZ85" s="150"/>
      <c r="CA85" s="150"/>
      <c r="CB85" s="150"/>
      <c r="CD85" s="153"/>
      <c r="CG85" s="150"/>
      <c r="CH85" s="150"/>
      <c r="CI85" s="150"/>
      <c r="CJ85" s="150"/>
      <c r="CK85" s="150"/>
      <c r="CM85" s="146"/>
      <c r="CP85" s="152"/>
      <c r="CQ85" s="150"/>
      <c r="CR85" s="150"/>
      <c r="CS85" s="150"/>
      <c r="CT85" s="150"/>
    </row>
    <row r="86" spans="1:98" x14ac:dyDescent="0.2">
      <c r="A86" s="150"/>
      <c r="D86" s="158"/>
      <c r="E86" s="150"/>
      <c r="F86" s="150"/>
      <c r="G86" s="150"/>
      <c r="H86" s="150"/>
      <c r="J86" s="150"/>
      <c r="M86" s="158"/>
      <c r="N86" s="150"/>
      <c r="O86" s="150"/>
      <c r="P86" s="150"/>
      <c r="Q86" s="150"/>
      <c r="S86" s="150"/>
      <c r="V86" s="146"/>
      <c r="W86" s="150"/>
      <c r="X86" s="150"/>
      <c r="Y86" s="150"/>
      <c r="Z86" s="150"/>
      <c r="AB86" s="150"/>
      <c r="AE86" s="152"/>
      <c r="AF86" s="150"/>
      <c r="AG86" s="150"/>
      <c r="AH86" s="150"/>
      <c r="AI86" s="150"/>
      <c r="AK86" s="153"/>
      <c r="AL86" s="72"/>
      <c r="AM86" s="72"/>
      <c r="AN86" s="148"/>
      <c r="AO86" s="150"/>
      <c r="AP86" s="150"/>
      <c r="AQ86" s="150"/>
      <c r="AR86" s="150"/>
      <c r="AT86" s="153"/>
      <c r="AW86" s="150"/>
      <c r="AX86" s="150"/>
      <c r="AY86" s="150"/>
      <c r="AZ86" s="150"/>
      <c r="BA86" s="150"/>
      <c r="BC86" s="153"/>
      <c r="BF86" s="150"/>
      <c r="BG86" s="150"/>
      <c r="BH86" s="150"/>
      <c r="BI86" s="150"/>
      <c r="BJ86" s="150"/>
      <c r="BL86" s="146"/>
      <c r="BO86" s="146"/>
      <c r="BP86" s="150"/>
      <c r="BQ86" s="150"/>
      <c r="BR86" s="150"/>
      <c r="BS86" s="150"/>
      <c r="BU86" s="146"/>
      <c r="BX86" s="146"/>
      <c r="BY86" s="150"/>
      <c r="BZ86" s="150"/>
      <c r="CA86" s="150"/>
      <c r="CB86" s="150"/>
      <c r="CD86" s="153"/>
      <c r="CG86" s="150"/>
      <c r="CH86" s="150"/>
      <c r="CI86" s="150"/>
      <c r="CJ86" s="150"/>
      <c r="CK86" s="150"/>
      <c r="CM86" s="146"/>
      <c r="CP86" s="152"/>
      <c r="CQ86" s="150"/>
      <c r="CR86" s="150"/>
      <c r="CS86" s="150"/>
      <c r="CT86" s="150"/>
    </row>
    <row r="87" spans="1:98" x14ac:dyDescent="0.2">
      <c r="A87" s="150"/>
      <c r="D87" s="158"/>
      <c r="E87" s="150"/>
      <c r="F87" s="150"/>
      <c r="G87" s="150"/>
      <c r="H87" s="150"/>
      <c r="J87" s="150"/>
      <c r="M87" s="158"/>
      <c r="N87" s="150"/>
      <c r="O87" s="150"/>
      <c r="P87" s="150"/>
      <c r="Q87" s="150"/>
      <c r="S87" s="150"/>
      <c r="V87" s="146"/>
      <c r="W87" s="150"/>
      <c r="X87" s="150"/>
      <c r="Y87" s="150"/>
      <c r="Z87" s="150"/>
      <c r="AB87" s="150"/>
      <c r="AE87" s="152"/>
      <c r="AF87" s="150"/>
      <c r="AG87" s="150"/>
      <c r="AH87" s="150"/>
      <c r="AI87" s="150"/>
      <c r="AK87" s="153"/>
      <c r="AL87" s="72"/>
      <c r="AM87" s="72"/>
      <c r="AN87" s="148"/>
      <c r="AO87" s="150"/>
      <c r="AP87" s="150"/>
      <c r="AQ87" s="150"/>
      <c r="AR87" s="150"/>
      <c r="AT87" s="153"/>
      <c r="AW87" s="150"/>
      <c r="AX87" s="150"/>
      <c r="AY87" s="150"/>
      <c r="AZ87" s="150"/>
      <c r="BA87" s="150"/>
      <c r="BC87" s="153"/>
      <c r="BF87" s="150"/>
      <c r="BG87" s="150"/>
      <c r="BH87" s="150"/>
      <c r="BI87" s="150"/>
      <c r="BJ87" s="150"/>
      <c r="BL87" s="146"/>
      <c r="BO87" s="146"/>
      <c r="BP87" s="150"/>
      <c r="BQ87" s="150"/>
      <c r="BR87" s="150"/>
      <c r="BS87" s="150"/>
      <c r="BU87" s="146"/>
      <c r="BX87" s="146"/>
      <c r="BY87" s="150"/>
      <c r="BZ87" s="150"/>
      <c r="CA87" s="150"/>
      <c r="CB87" s="150"/>
      <c r="CD87" s="153"/>
      <c r="CG87" s="150"/>
      <c r="CH87" s="150"/>
      <c r="CI87" s="150"/>
      <c r="CJ87" s="150"/>
      <c r="CK87" s="150"/>
      <c r="CM87" s="146"/>
      <c r="CP87" s="152"/>
      <c r="CQ87" s="150"/>
      <c r="CR87" s="150"/>
      <c r="CS87" s="150"/>
      <c r="CT87" s="150"/>
    </row>
    <row r="88" spans="1:98" x14ac:dyDescent="0.2">
      <c r="A88" s="150"/>
      <c r="D88" s="158"/>
      <c r="E88" s="150"/>
      <c r="F88" s="150"/>
      <c r="G88" s="150"/>
      <c r="H88" s="150"/>
      <c r="J88" s="150"/>
      <c r="M88" s="158"/>
      <c r="N88" s="150"/>
      <c r="O88" s="150"/>
      <c r="P88" s="150"/>
      <c r="Q88" s="150"/>
      <c r="S88" s="150"/>
      <c r="V88" s="146"/>
      <c r="W88" s="150"/>
      <c r="X88" s="150"/>
      <c r="Y88" s="150"/>
      <c r="Z88" s="150"/>
      <c r="AB88" s="150"/>
      <c r="AE88" s="152"/>
      <c r="AF88" s="150"/>
      <c r="AG88" s="150"/>
      <c r="AH88" s="150"/>
      <c r="AI88" s="150"/>
      <c r="AK88" s="153"/>
      <c r="AL88" s="72"/>
      <c r="AM88" s="72"/>
      <c r="AN88" s="148"/>
      <c r="AO88" s="150"/>
      <c r="AP88" s="150"/>
      <c r="AQ88" s="150"/>
      <c r="AR88" s="150"/>
      <c r="AT88" s="153"/>
      <c r="AW88" s="150"/>
      <c r="AX88" s="150"/>
      <c r="AY88" s="150"/>
      <c r="AZ88" s="150"/>
      <c r="BA88" s="150"/>
      <c r="BC88" s="153"/>
      <c r="BF88" s="150"/>
      <c r="BG88" s="150"/>
      <c r="BH88" s="150"/>
      <c r="BI88" s="150"/>
      <c r="BJ88" s="150"/>
      <c r="BL88" s="146"/>
      <c r="BO88" s="146"/>
      <c r="BP88" s="150"/>
      <c r="BQ88" s="150"/>
      <c r="BR88" s="150"/>
      <c r="BS88" s="150"/>
      <c r="BU88" s="146"/>
      <c r="BX88" s="146"/>
      <c r="BY88" s="150"/>
      <c r="BZ88" s="150"/>
      <c r="CA88" s="150"/>
      <c r="CB88" s="150"/>
      <c r="CD88" s="153"/>
      <c r="CG88" s="150"/>
      <c r="CH88" s="150"/>
      <c r="CI88" s="150"/>
      <c r="CJ88" s="150"/>
      <c r="CK88" s="150"/>
      <c r="CM88" s="146"/>
      <c r="CP88" s="152"/>
      <c r="CQ88" s="150"/>
      <c r="CR88" s="150"/>
      <c r="CS88" s="150"/>
      <c r="CT88" s="150"/>
    </row>
    <row r="89" spans="1:98" x14ac:dyDescent="0.2">
      <c r="A89" s="150"/>
      <c r="D89" s="158"/>
      <c r="E89" s="150"/>
      <c r="F89" s="150"/>
      <c r="G89" s="150"/>
      <c r="H89" s="150"/>
      <c r="J89" s="150"/>
      <c r="M89" s="158"/>
      <c r="N89" s="150"/>
      <c r="O89" s="150"/>
      <c r="P89" s="150"/>
      <c r="Q89" s="150"/>
      <c r="S89" s="150"/>
      <c r="V89" s="146"/>
      <c r="W89" s="150"/>
      <c r="X89" s="150"/>
      <c r="Y89" s="150"/>
      <c r="Z89" s="150"/>
      <c r="AB89" s="150"/>
      <c r="AE89" s="152"/>
      <c r="AF89" s="150"/>
      <c r="AG89" s="150"/>
      <c r="AH89" s="150"/>
      <c r="AI89" s="150"/>
      <c r="AK89" s="153"/>
      <c r="AL89" s="72"/>
      <c r="AM89" s="72"/>
      <c r="AN89" s="148"/>
      <c r="AO89" s="150"/>
      <c r="AP89" s="150"/>
      <c r="AQ89" s="150"/>
      <c r="AR89" s="150"/>
      <c r="AT89" s="153"/>
      <c r="AW89" s="150"/>
      <c r="AX89" s="150"/>
      <c r="AY89" s="150"/>
      <c r="AZ89" s="150"/>
      <c r="BA89" s="150"/>
      <c r="BC89" s="153"/>
      <c r="BF89" s="150"/>
      <c r="BG89" s="150"/>
      <c r="BH89" s="150"/>
      <c r="BI89" s="150"/>
      <c r="BJ89" s="150"/>
      <c r="BL89" s="146"/>
      <c r="BO89" s="146"/>
      <c r="BP89" s="150"/>
      <c r="BQ89" s="150"/>
      <c r="BR89" s="150"/>
      <c r="BS89" s="150"/>
      <c r="BU89" s="146"/>
      <c r="BX89" s="146"/>
      <c r="BY89" s="150"/>
      <c r="BZ89" s="150"/>
      <c r="CA89" s="150"/>
      <c r="CB89" s="150"/>
      <c r="CD89" s="153"/>
      <c r="CG89" s="150"/>
      <c r="CH89" s="150"/>
      <c r="CI89" s="150"/>
      <c r="CJ89" s="150"/>
      <c r="CK89" s="150"/>
      <c r="CM89" s="146"/>
      <c r="CP89" s="152"/>
      <c r="CQ89" s="150"/>
      <c r="CR89" s="150"/>
      <c r="CS89" s="150"/>
      <c r="CT89" s="150"/>
    </row>
    <row r="90" spans="1:98" x14ac:dyDescent="0.2">
      <c r="A90" s="150"/>
      <c r="D90" s="158"/>
      <c r="E90" s="150"/>
      <c r="F90" s="150"/>
      <c r="G90" s="150"/>
      <c r="H90" s="150"/>
      <c r="J90" s="150"/>
      <c r="M90" s="158"/>
      <c r="N90" s="150"/>
      <c r="O90" s="150"/>
      <c r="P90" s="150"/>
      <c r="Q90" s="150"/>
      <c r="S90" s="150"/>
      <c r="V90" s="146"/>
      <c r="W90" s="150"/>
      <c r="X90" s="150"/>
      <c r="Y90" s="150"/>
      <c r="Z90" s="150"/>
      <c r="AB90" s="150"/>
      <c r="AE90" s="152"/>
      <c r="AF90" s="150"/>
      <c r="AG90" s="150"/>
      <c r="AH90" s="150"/>
      <c r="AI90" s="150"/>
      <c r="AK90" s="153"/>
      <c r="AL90" s="72"/>
      <c r="AM90" s="72"/>
      <c r="AN90" s="148"/>
      <c r="AO90" s="150"/>
      <c r="AP90" s="150"/>
      <c r="AQ90" s="150"/>
      <c r="AR90" s="150"/>
      <c r="AT90" s="153"/>
      <c r="AW90" s="150"/>
      <c r="AX90" s="150"/>
      <c r="AY90" s="150"/>
      <c r="AZ90" s="150"/>
      <c r="BA90" s="150"/>
      <c r="BC90" s="153"/>
      <c r="BF90" s="150"/>
      <c r="BG90" s="150"/>
      <c r="BH90" s="150"/>
      <c r="BI90" s="150"/>
      <c r="BJ90" s="150"/>
      <c r="BL90" s="146"/>
      <c r="BO90" s="146"/>
      <c r="BP90" s="150"/>
      <c r="BQ90" s="150"/>
      <c r="BR90" s="150"/>
      <c r="BS90" s="150"/>
      <c r="BU90" s="146"/>
      <c r="BX90" s="146"/>
      <c r="BY90" s="150"/>
      <c r="BZ90" s="150"/>
      <c r="CA90" s="150"/>
      <c r="CB90" s="150"/>
      <c r="CD90" s="153"/>
      <c r="CG90" s="150"/>
      <c r="CH90" s="150"/>
      <c r="CI90" s="150"/>
      <c r="CJ90" s="150"/>
      <c r="CK90" s="150"/>
      <c r="CM90" s="146"/>
      <c r="CP90" s="152"/>
      <c r="CQ90" s="150"/>
      <c r="CR90" s="150"/>
      <c r="CS90" s="150"/>
      <c r="CT90" s="150"/>
    </row>
    <row r="91" spans="1:98" x14ac:dyDescent="0.2">
      <c r="A91" s="150"/>
      <c r="D91" s="158"/>
      <c r="E91" s="150"/>
      <c r="F91" s="150"/>
      <c r="G91" s="150"/>
      <c r="H91" s="150"/>
      <c r="J91" s="150"/>
      <c r="M91" s="158"/>
      <c r="N91" s="150"/>
      <c r="O91" s="150"/>
      <c r="P91" s="150"/>
      <c r="Q91" s="150"/>
      <c r="S91" s="150"/>
      <c r="V91" s="146"/>
      <c r="W91" s="150"/>
      <c r="X91" s="150"/>
      <c r="Y91" s="150"/>
      <c r="Z91" s="150"/>
      <c r="AB91" s="150"/>
      <c r="AE91" s="152"/>
      <c r="AF91" s="150"/>
      <c r="AG91" s="150"/>
      <c r="AH91" s="150"/>
      <c r="AI91" s="150"/>
      <c r="AK91" s="153"/>
      <c r="AL91" s="72"/>
      <c r="AM91" s="72"/>
      <c r="AN91" s="148"/>
      <c r="AO91" s="150"/>
      <c r="AP91" s="150"/>
      <c r="AQ91" s="150"/>
      <c r="AR91" s="150"/>
      <c r="AT91" s="153"/>
      <c r="AW91" s="150"/>
      <c r="AX91" s="150"/>
      <c r="AY91" s="150"/>
      <c r="AZ91" s="150"/>
      <c r="BA91" s="150"/>
      <c r="BC91" s="153"/>
      <c r="BF91" s="150"/>
      <c r="BG91" s="150"/>
      <c r="BH91" s="150"/>
      <c r="BI91" s="150"/>
      <c r="BJ91" s="150"/>
      <c r="BL91" s="146"/>
      <c r="BO91" s="146"/>
      <c r="BP91" s="150"/>
      <c r="BQ91" s="150"/>
      <c r="BR91" s="150"/>
      <c r="BS91" s="150"/>
      <c r="BU91" s="146"/>
      <c r="BX91" s="146"/>
      <c r="BY91" s="150"/>
      <c r="BZ91" s="150"/>
      <c r="CA91" s="150"/>
      <c r="CB91" s="150"/>
      <c r="CD91" s="153"/>
      <c r="CG91" s="150"/>
      <c r="CH91" s="150"/>
      <c r="CI91" s="150"/>
      <c r="CJ91" s="150"/>
      <c r="CK91" s="150"/>
      <c r="CM91" s="146"/>
      <c r="CP91" s="152"/>
      <c r="CQ91" s="150"/>
      <c r="CR91" s="150"/>
      <c r="CS91" s="150"/>
      <c r="CT91" s="150"/>
    </row>
    <row r="92" spans="1:98" x14ac:dyDescent="0.2">
      <c r="A92" s="150"/>
      <c r="D92" s="158"/>
      <c r="E92" s="150"/>
      <c r="F92" s="150"/>
      <c r="G92" s="150"/>
      <c r="H92" s="150"/>
      <c r="J92" s="150"/>
      <c r="M92" s="158"/>
      <c r="N92" s="150"/>
      <c r="O92" s="150"/>
      <c r="P92" s="150"/>
      <c r="Q92" s="150"/>
      <c r="S92" s="150"/>
      <c r="V92" s="146"/>
      <c r="W92" s="150"/>
      <c r="X92" s="150"/>
      <c r="Y92" s="150"/>
      <c r="Z92" s="150"/>
      <c r="AB92" s="150"/>
      <c r="AE92" s="152"/>
      <c r="AF92" s="150"/>
      <c r="AG92" s="150"/>
      <c r="AH92" s="150"/>
      <c r="AI92" s="150"/>
      <c r="AK92" s="153"/>
      <c r="AL92" s="72"/>
      <c r="AM92" s="72"/>
      <c r="AN92" s="148"/>
      <c r="AO92" s="150"/>
      <c r="AP92" s="150"/>
      <c r="AQ92" s="150"/>
      <c r="AR92" s="150"/>
      <c r="AT92" s="153"/>
      <c r="AW92" s="150"/>
      <c r="AX92" s="150"/>
      <c r="AY92" s="150"/>
      <c r="AZ92" s="150"/>
      <c r="BA92" s="150"/>
      <c r="BC92" s="153"/>
      <c r="BF92" s="150"/>
      <c r="BG92" s="150"/>
      <c r="BH92" s="150"/>
      <c r="BI92" s="150"/>
      <c r="BJ92" s="150"/>
      <c r="BL92" s="146"/>
      <c r="BO92" s="146"/>
      <c r="BP92" s="150"/>
      <c r="BQ92" s="150"/>
      <c r="BR92" s="150"/>
      <c r="BS92" s="150"/>
      <c r="BU92" s="146"/>
      <c r="BX92" s="146"/>
      <c r="BY92" s="150"/>
      <c r="BZ92" s="150"/>
      <c r="CA92" s="150"/>
      <c r="CB92" s="150"/>
      <c r="CD92" s="153"/>
      <c r="CG92" s="150"/>
      <c r="CH92" s="150"/>
      <c r="CI92" s="150"/>
      <c r="CJ92" s="150"/>
      <c r="CK92" s="150"/>
      <c r="CM92" s="146"/>
      <c r="CP92" s="152"/>
      <c r="CQ92" s="150"/>
      <c r="CR92" s="150"/>
      <c r="CS92" s="150"/>
      <c r="CT92" s="150"/>
    </row>
    <row r="93" spans="1:98" x14ac:dyDescent="0.2">
      <c r="A93" s="153" t="s">
        <v>132</v>
      </c>
      <c r="D93" s="150" t="s">
        <v>1038</v>
      </c>
      <c r="E93" s="150" t="s">
        <v>32</v>
      </c>
      <c r="F93" s="150">
        <v>56</v>
      </c>
      <c r="G93" s="150">
        <v>9</v>
      </c>
      <c r="H93" s="150" t="s">
        <v>1096</v>
      </c>
      <c r="J93" s="153" t="s">
        <v>133</v>
      </c>
      <c r="M93" s="150" t="s">
        <v>1038</v>
      </c>
      <c r="N93" s="150" t="s">
        <v>32</v>
      </c>
      <c r="O93" s="150">
        <v>66</v>
      </c>
      <c r="P93" s="150">
        <v>6</v>
      </c>
      <c r="Q93" s="150" t="s">
        <v>1133</v>
      </c>
      <c r="S93" s="153" t="s">
        <v>203</v>
      </c>
      <c r="V93" s="150" t="s">
        <v>1038</v>
      </c>
      <c r="W93" s="150" t="s">
        <v>32</v>
      </c>
      <c r="X93" s="150">
        <v>56</v>
      </c>
      <c r="Y93" s="150">
        <v>6</v>
      </c>
      <c r="Z93" s="150" t="s">
        <v>1132</v>
      </c>
      <c r="AB93" s="153">
        <v>15</v>
      </c>
      <c r="AE93" s="150" t="s">
        <v>1038</v>
      </c>
      <c r="AF93" s="150" t="s">
        <v>32</v>
      </c>
      <c r="AG93" s="150">
        <v>66</v>
      </c>
      <c r="AH93" s="150">
        <v>6</v>
      </c>
      <c r="AI93" s="150" t="s">
        <v>1133</v>
      </c>
      <c r="AK93" s="150" t="s">
        <v>439</v>
      </c>
      <c r="AN93" s="158" t="s">
        <v>1036</v>
      </c>
      <c r="AO93" s="150" t="s">
        <v>59</v>
      </c>
      <c r="AP93" s="150">
        <v>66</v>
      </c>
      <c r="AQ93" s="150">
        <v>12</v>
      </c>
      <c r="AR93" s="150" t="s">
        <v>1325</v>
      </c>
      <c r="AT93" s="153" t="s">
        <v>445</v>
      </c>
      <c r="AW93" s="148" t="s">
        <v>1037</v>
      </c>
      <c r="AX93" s="150" t="s">
        <v>63</v>
      </c>
      <c r="AY93" s="150">
        <v>5666</v>
      </c>
      <c r="AZ93" s="150"/>
      <c r="BA93" s="150" t="s">
        <v>1335</v>
      </c>
      <c r="BC93" s="146" t="s">
        <v>536</v>
      </c>
      <c r="BF93" s="150" t="s">
        <v>1036</v>
      </c>
      <c r="BG93" s="150" t="s">
        <v>63</v>
      </c>
      <c r="BH93" s="150">
        <v>66</v>
      </c>
      <c r="BI93" s="150"/>
      <c r="BJ93" s="150" t="s">
        <v>1353</v>
      </c>
      <c r="BL93" s="146" t="s">
        <v>580</v>
      </c>
      <c r="BO93" s="146" t="s">
        <v>1038</v>
      </c>
      <c r="BP93" s="150" t="s">
        <v>79</v>
      </c>
      <c r="BQ93" s="150">
        <v>56</v>
      </c>
      <c r="BR93" s="150">
        <v>6</v>
      </c>
      <c r="BS93" s="150" t="s">
        <v>1367</v>
      </c>
      <c r="BU93" s="146" t="s">
        <v>581</v>
      </c>
      <c r="BX93" s="146" t="s">
        <v>1038</v>
      </c>
      <c r="BY93" s="150" t="s">
        <v>208</v>
      </c>
      <c r="BZ93" s="150">
        <v>66</v>
      </c>
      <c r="CA93" s="150" t="s">
        <v>187</v>
      </c>
      <c r="CB93" s="150" t="s">
        <v>1193</v>
      </c>
      <c r="CD93" s="146" t="s">
        <v>659</v>
      </c>
      <c r="CG93" s="150" t="s">
        <v>1038</v>
      </c>
      <c r="CH93" s="150" t="s">
        <v>59</v>
      </c>
      <c r="CI93" s="150">
        <v>56</v>
      </c>
      <c r="CJ93" s="150">
        <v>9</v>
      </c>
      <c r="CK93" s="150" t="s">
        <v>1402</v>
      </c>
      <c r="CM93" s="146" t="s">
        <v>720</v>
      </c>
      <c r="CP93" s="149" t="s">
        <v>1038</v>
      </c>
      <c r="CQ93" s="149" t="s">
        <v>50</v>
      </c>
      <c r="CR93" s="149">
        <v>56</v>
      </c>
      <c r="CS93" s="149"/>
      <c r="CT93" s="149" t="s">
        <v>1418</v>
      </c>
    </row>
    <row r="94" spans="1:98" x14ac:dyDescent="0.2">
      <c r="A94" s="153"/>
      <c r="D94" s="150"/>
      <c r="E94" s="150"/>
      <c r="F94" s="150"/>
      <c r="G94" s="150"/>
      <c r="H94" s="150"/>
      <c r="J94" s="153"/>
      <c r="M94" s="150"/>
      <c r="N94" s="150"/>
      <c r="O94" s="150"/>
      <c r="P94" s="150"/>
      <c r="Q94" s="150"/>
      <c r="S94" s="153"/>
      <c r="V94" s="150"/>
      <c r="W94" s="150"/>
      <c r="X94" s="150"/>
      <c r="Y94" s="150"/>
      <c r="Z94" s="150"/>
      <c r="AB94" s="153"/>
      <c r="AE94" s="150"/>
      <c r="AF94" s="150"/>
      <c r="AG94" s="150"/>
      <c r="AH94" s="150"/>
      <c r="AI94" s="150"/>
      <c r="AK94" s="150"/>
      <c r="AN94" s="158"/>
      <c r="AO94" s="150"/>
      <c r="AP94" s="150"/>
      <c r="AQ94" s="150"/>
      <c r="AR94" s="150"/>
      <c r="AT94" s="153"/>
      <c r="AW94" s="148"/>
      <c r="AX94" s="150"/>
      <c r="AY94" s="150"/>
      <c r="AZ94" s="150"/>
      <c r="BA94" s="150"/>
      <c r="BC94" s="146"/>
      <c r="BF94" s="150"/>
      <c r="BG94" s="150"/>
      <c r="BH94" s="150"/>
      <c r="BI94" s="150"/>
      <c r="BJ94" s="150"/>
      <c r="BL94" s="146"/>
      <c r="BO94" s="146"/>
      <c r="BP94" s="150"/>
      <c r="BQ94" s="150"/>
      <c r="BR94" s="150"/>
      <c r="BS94" s="150"/>
      <c r="BU94" s="146"/>
      <c r="BX94" s="146"/>
      <c r="BY94" s="150"/>
      <c r="BZ94" s="150"/>
      <c r="CA94" s="150"/>
      <c r="CB94" s="150"/>
      <c r="CD94" s="146"/>
      <c r="CG94" s="150"/>
      <c r="CH94" s="150"/>
      <c r="CI94" s="150"/>
      <c r="CJ94" s="150"/>
      <c r="CK94" s="150"/>
      <c r="CM94" s="146"/>
      <c r="CP94" s="150"/>
      <c r="CQ94" s="150"/>
      <c r="CR94" s="150"/>
      <c r="CS94" s="150"/>
      <c r="CT94" s="150"/>
    </row>
    <row r="95" spans="1:98" x14ac:dyDescent="0.2">
      <c r="A95" s="153"/>
      <c r="D95" s="150"/>
      <c r="E95" s="150"/>
      <c r="F95" s="150"/>
      <c r="G95" s="150"/>
      <c r="H95" s="150"/>
      <c r="J95" s="153"/>
      <c r="M95" s="150"/>
      <c r="N95" s="150"/>
      <c r="O95" s="150"/>
      <c r="P95" s="150"/>
      <c r="Q95" s="150"/>
      <c r="S95" s="153"/>
      <c r="V95" s="150"/>
      <c r="W95" s="150"/>
      <c r="X95" s="150"/>
      <c r="Y95" s="150"/>
      <c r="Z95" s="150"/>
      <c r="AB95" s="153"/>
      <c r="AE95" s="150"/>
      <c r="AF95" s="150"/>
      <c r="AG95" s="150"/>
      <c r="AH95" s="150"/>
      <c r="AI95" s="150"/>
      <c r="AK95" s="150"/>
      <c r="AN95" s="158"/>
      <c r="AO95" s="150"/>
      <c r="AP95" s="150"/>
      <c r="AQ95" s="150"/>
      <c r="AR95" s="150"/>
      <c r="AT95" s="153"/>
      <c r="AW95" s="148"/>
      <c r="AX95" s="150"/>
      <c r="AY95" s="150"/>
      <c r="AZ95" s="150"/>
      <c r="BA95" s="150"/>
      <c r="BC95" s="146"/>
      <c r="BF95" s="150"/>
      <c r="BG95" s="150"/>
      <c r="BH95" s="150"/>
      <c r="BI95" s="150"/>
      <c r="BJ95" s="150"/>
      <c r="BL95" s="146"/>
      <c r="BO95" s="146"/>
      <c r="BP95" s="150"/>
      <c r="BQ95" s="150"/>
      <c r="BR95" s="150"/>
      <c r="BS95" s="150"/>
      <c r="BU95" s="146"/>
      <c r="BX95" s="146"/>
      <c r="BY95" s="150"/>
      <c r="BZ95" s="150"/>
      <c r="CA95" s="150"/>
      <c r="CB95" s="150"/>
      <c r="CD95" s="146"/>
      <c r="CG95" s="150"/>
      <c r="CH95" s="150"/>
      <c r="CI95" s="150"/>
      <c r="CJ95" s="150"/>
      <c r="CK95" s="150"/>
      <c r="CM95" s="146"/>
      <c r="CP95" s="150"/>
      <c r="CQ95" s="150"/>
      <c r="CR95" s="150"/>
      <c r="CS95" s="150"/>
      <c r="CT95" s="150"/>
    </row>
    <row r="96" spans="1:98" x14ac:dyDescent="0.2">
      <c r="A96" s="153"/>
      <c r="D96" s="150"/>
      <c r="E96" s="150"/>
      <c r="F96" s="150"/>
      <c r="G96" s="150"/>
      <c r="H96" s="150"/>
      <c r="J96" s="153"/>
      <c r="M96" s="150"/>
      <c r="N96" s="150"/>
      <c r="O96" s="150"/>
      <c r="P96" s="150"/>
      <c r="Q96" s="150"/>
      <c r="S96" s="153"/>
      <c r="V96" s="150"/>
      <c r="W96" s="150"/>
      <c r="X96" s="150"/>
      <c r="Y96" s="150"/>
      <c r="Z96" s="150"/>
      <c r="AB96" s="153"/>
      <c r="AE96" s="150"/>
      <c r="AF96" s="150"/>
      <c r="AG96" s="150"/>
      <c r="AH96" s="150"/>
      <c r="AI96" s="150"/>
      <c r="AK96" s="150"/>
      <c r="AN96" s="158"/>
      <c r="AO96" s="150"/>
      <c r="AP96" s="150"/>
      <c r="AQ96" s="150"/>
      <c r="AR96" s="150"/>
      <c r="AT96" s="153"/>
      <c r="AW96" s="148"/>
      <c r="AX96" s="150"/>
      <c r="AY96" s="150"/>
      <c r="AZ96" s="150"/>
      <c r="BA96" s="150"/>
      <c r="BC96" s="146"/>
      <c r="BF96" s="150"/>
      <c r="BG96" s="150"/>
      <c r="BH96" s="150"/>
      <c r="BI96" s="150"/>
      <c r="BJ96" s="150"/>
      <c r="BL96" s="146"/>
      <c r="BO96" s="146"/>
      <c r="BP96" s="150"/>
      <c r="BQ96" s="150"/>
      <c r="BR96" s="150"/>
      <c r="BS96" s="150"/>
      <c r="BU96" s="146"/>
      <c r="BX96" s="146"/>
      <c r="BY96" s="150"/>
      <c r="BZ96" s="150"/>
      <c r="CA96" s="150"/>
      <c r="CB96" s="150"/>
      <c r="CD96" s="146"/>
      <c r="CG96" s="150"/>
      <c r="CH96" s="150"/>
      <c r="CI96" s="150"/>
      <c r="CJ96" s="150"/>
      <c r="CK96" s="150"/>
      <c r="CM96" s="146"/>
      <c r="CP96" s="150"/>
      <c r="CQ96" s="150"/>
      <c r="CR96" s="150"/>
      <c r="CS96" s="150"/>
      <c r="CT96" s="150"/>
    </row>
    <row r="97" spans="1:98" x14ac:dyDescent="0.2">
      <c r="A97" s="153"/>
      <c r="D97" s="150"/>
      <c r="E97" s="150"/>
      <c r="F97" s="150"/>
      <c r="G97" s="150"/>
      <c r="H97" s="150"/>
      <c r="J97" s="153"/>
      <c r="M97" s="150"/>
      <c r="N97" s="150"/>
      <c r="O97" s="150"/>
      <c r="P97" s="150"/>
      <c r="Q97" s="150"/>
      <c r="S97" s="153"/>
      <c r="V97" s="150"/>
      <c r="W97" s="150"/>
      <c r="X97" s="150"/>
      <c r="Y97" s="150"/>
      <c r="Z97" s="150"/>
      <c r="AB97" s="153"/>
      <c r="AE97" s="150"/>
      <c r="AF97" s="150"/>
      <c r="AG97" s="150"/>
      <c r="AH97" s="150"/>
      <c r="AI97" s="150"/>
      <c r="AK97" s="150"/>
      <c r="AN97" s="158"/>
      <c r="AO97" s="150"/>
      <c r="AP97" s="150"/>
      <c r="AQ97" s="150"/>
      <c r="AR97" s="150"/>
      <c r="AT97" s="153"/>
      <c r="AW97" s="148"/>
      <c r="AX97" s="150"/>
      <c r="AY97" s="150"/>
      <c r="AZ97" s="150"/>
      <c r="BA97" s="150"/>
      <c r="BC97" s="146"/>
      <c r="BF97" s="150"/>
      <c r="BG97" s="150"/>
      <c r="BH97" s="150"/>
      <c r="BI97" s="150"/>
      <c r="BJ97" s="150"/>
      <c r="BL97" s="146"/>
      <c r="BO97" s="146"/>
      <c r="BP97" s="150"/>
      <c r="BQ97" s="150"/>
      <c r="BR97" s="150"/>
      <c r="BS97" s="150"/>
      <c r="BU97" s="146"/>
      <c r="BX97" s="146"/>
      <c r="BY97" s="150"/>
      <c r="BZ97" s="150"/>
      <c r="CA97" s="150"/>
      <c r="CB97" s="150"/>
      <c r="CD97" s="146"/>
      <c r="CG97" s="150"/>
      <c r="CH97" s="150"/>
      <c r="CI97" s="150"/>
      <c r="CJ97" s="150"/>
      <c r="CK97" s="150"/>
      <c r="CM97" s="146"/>
      <c r="CP97" s="150"/>
      <c r="CQ97" s="150"/>
      <c r="CR97" s="150"/>
      <c r="CS97" s="150"/>
      <c r="CT97" s="150"/>
    </row>
    <row r="98" spans="1:98" x14ac:dyDescent="0.2">
      <c r="A98" s="153"/>
      <c r="D98" s="150"/>
      <c r="E98" s="150"/>
      <c r="F98" s="150"/>
      <c r="G98" s="150"/>
      <c r="H98" s="150"/>
      <c r="J98" s="153"/>
      <c r="M98" s="150"/>
      <c r="N98" s="150"/>
      <c r="O98" s="150"/>
      <c r="P98" s="150"/>
      <c r="Q98" s="150"/>
      <c r="S98" s="153"/>
      <c r="V98" s="150"/>
      <c r="W98" s="150"/>
      <c r="X98" s="150"/>
      <c r="Y98" s="150"/>
      <c r="Z98" s="150"/>
      <c r="AB98" s="153"/>
      <c r="AE98" s="150"/>
      <c r="AF98" s="150"/>
      <c r="AG98" s="150"/>
      <c r="AH98" s="150"/>
      <c r="AI98" s="150"/>
      <c r="AK98" s="150"/>
      <c r="AN98" s="158"/>
      <c r="AO98" s="150"/>
      <c r="AP98" s="150"/>
      <c r="AQ98" s="150"/>
      <c r="AR98" s="150"/>
      <c r="AT98" s="153"/>
      <c r="AW98" s="148"/>
      <c r="AX98" s="150"/>
      <c r="AY98" s="150"/>
      <c r="AZ98" s="150"/>
      <c r="BA98" s="150"/>
      <c r="BC98" s="146"/>
      <c r="BF98" s="150"/>
      <c r="BG98" s="150"/>
      <c r="BH98" s="150"/>
      <c r="BI98" s="150"/>
      <c r="BJ98" s="150"/>
      <c r="BL98" s="146"/>
      <c r="BO98" s="146"/>
      <c r="BP98" s="150"/>
      <c r="BQ98" s="150"/>
      <c r="BR98" s="150"/>
      <c r="BS98" s="150"/>
      <c r="BU98" s="146"/>
      <c r="BX98" s="146"/>
      <c r="BY98" s="150"/>
      <c r="BZ98" s="150"/>
      <c r="CA98" s="150"/>
      <c r="CB98" s="150"/>
      <c r="CD98" s="146"/>
      <c r="CG98" s="150"/>
      <c r="CH98" s="150"/>
      <c r="CI98" s="150"/>
      <c r="CJ98" s="150"/>
      <c r="CK98" s="150"/>
      <c r="CM98" s="146"/>
      <c r="CP98" s="150"/>
      <c r="CQ98" s="150"/>
      <c r="CR98" s="150"/>
      <c r="CS98" s="150"/>
      <c r="CT98" s="150"/>
    </row>
    <row r="99" spans="1:98" x14ac:dyDescent="0.2">
      <c r="A99" s="153"/>
      <c r="D99" s="150"/>
      <c r="E99" s="150"/>
      <c r="F99" s="150"/>
      <c r="G99" s="150"/>
      <c r="H99" s="150"/>
      <c r="J99" s="153"/>
      <c r="M99" s="150"/>
      <c r="N99" s="150"/>
      <c r="O99" s="150"/>
      <c r="P99" s="150"/>
      <c r="Q99" s="150"/>
      <c r="S99" s="153"/>
      <c r="V99" s="150"/>
      <c r="W99" s="150"/>
      <c r="X99" s="150"/>
      <c r="Y99" s="150"/>
      <c r="Z99" s="150"/>
      <c r="AB99" s="153"/>
      <c r="AE99" s="150"/>
      <c r="AF99" s="150"/>
      <c r="AG99" s="150"/>
      <c r="AH99" s="150"/>
      <c r="AI99" s="150"/>
      <c r="AK99" s="150"/>
      <c r="AN99" s="158"/>
      <c r="AO99" s="150"/>
      <c r="AP99" s="150"/>
      <c r="AQ99" s="150"/>
      <c r="AR99" s="150"/>
      <c r="AT99" s="153"/>
      <c r="AW99" s="148"/>
      <c r="AX99" s="150"/>
      <c r="AY99" s="150"/>
      <c r="AZ99" s="150"/>
      <c r="BA99" s="150"/>
      <c r="BC99" s="146"/>
      <c r="BF99" s="150"/>
      <c r="BG99" s="150"/>
      <c r="BH99" s="150"/>
      <c r="BI99" s="150"/>
      <c r="BJ99" s="150"/>
      <c r="BL99" s="146"/>
      <c r="BO99" s="146"/>
      <c r="BP99" s="150"/>
      <c r="BQ99" s="150"/>
      <c r="BR99" s="150"/>
      <c r="BS99" s="150"/>
      <c r="BU99" s="146"/>
      <c r="BX99" s="146"/>
      <c r="BY99" s="150"/>
      <c r="BZ99" s="150"/>
      <c r="CA99" s="150"/>
      <c r="CB99" s="150"/>
      <c r="CD99" s="146"/>
      <c r="CG99" s="150"/>
      <c r="CH99" s="150"/>
      <c r="CI99" s="150"/>
      <c r="CJ99" s="150"/>
      <c r="CK99" s="150"/>
      <c r="CM99" s="146"/>
      <c r="CP99" s="150"/>
      <c r="CQ99" s="150"/>
      <c r="CR99" s="150"/>
      <c r="CS99" s="150"/>
      <c r="CT99" s="150"/>
    </row>
    <row r="100" spans="1:98" x14ac:dyDescent="0.2">
      <c r="A100" s="153"/>
      <c r="D100" s="150"/>
      <c r="E100" s="150"/>
      <c r="F100" s="150"/>
      <c r="G100" s="150"/>
      <c r="H100" s="150"/>
      <c r="J100" s="153"/>
      <c r="M100" s="150"/>
      <c r="N100" s="150"/>
      <c r="O100" s="150"/>
      <c r="P100" s="150"/>
      <c r="Q100" s="150"/>
      <c r="S100" s="153"/>
      <c r="V100" s="150"/>
      <c r="W100" s="150"/>
      <c r="X100" s="150"/>
      <c r="Y100" s="150"/>
      <c r="Z100" s="150"/>
      <c r="AB100" s="153"/>
      <c r="AE100" s="150"/>
      <c r="AF100" s="150"/>
      <c r="AG100" s="150"/>
      <c r="AH100" s="150"/>
      <c r="AI100" s="150"/>
      <c r="AK100" s="150"/>
      <c r="AN100" s="158"/>
      <c r="AO100" s="150"/>
      <c r="AP100" s="150"/>
      <c r="AQ100" s="150"/>
      <c r="AR100" s="150"/>
      <c r="AT100" s="153"/>
      <c r="AW100" s="148"/>
      <c r="AX100" s="150"/>
      <c r="AY100" s="150"/>
      <c r="AZ100" s="150"/>
      <c r="BA100" s="150"/>
      <c r="BC100" s="146"/>
      <c r="BF100" s="150"/>
      <c r="BG100" s="150"/>
      <c r="BH100" s="150"/>
      <c r="BI100" s="150"/>
      <c r="BJ100" s="150"/>
      <c r="BL100" s="146"/>
      <c r="BO100" s="146"/>
      <c r="BP100" s="150"/>
      <c r="BQ100" s="150"/>
      <c r="BR100" s="150"/>
      <c r="BS100" s="150"/>
      <c r="BU100" s="146"/>
      <c r="BX100" s="146"/>
      <c r="BY100" s="150"/>
      <c r="BZ100" s="150"/>
      <c r="CA100" s="150"/>
      <c r="CB100" s="150"/>
      <c r="CD100" s="146"/>
      <c r="CG100" s="150"/>
      <c r="CH100" s="150"/>
      <c r="CI100" s="150"/>
      <c r="CJ100" s="150"/>
      <c r="CK100" s="150"/>
      <c r="CM100" s="146"/>
      <c r="CP100" s="150"/>
      <c r="CQ100" s="150"/>
      <c r="CR100" s="150"/>
      <c r="CS100" s="150"/>
      <c r="CT100" s="150"/>
    </row>
    <row r="101" spans="1:98" x14ac:dyDescent="0.2">
      <c r="A101" s="153"/>
      <c r="D101" s="150"/>
      <c r="E101" s="150"/>
      <c r="F101" s="150"/>
      <c r="G101" s="150"/>
      <c r="H101" s="150"/>
      <c r="J101" s="153"/>
      <c r="M101" s="150"/>
      <c r="N101" s="150"/>
      <c r="O101" s="150"/>
      <c r="P101" s="150"/>
      <c r="Q101" s="150"/>
      <c r="S101" s="153"/>
      <c r="V101" s="150"/>
      <c r="W101" s="150"/>
      <c r="X101" s="150"/>
      <c r="Y101" s="150"/>
      <c r="Z101" s="150"/>
      <c r="AB101" s="153"/>
      <c r="AE101" s="150"/>
      <c r="AF101" s="150"/>
      <c r="AG101" s="150"/>
      <c r="AH101" s="150"/>
      <c r="AI101" s="150"/>
      <c r="AK101" s="150"/>
      <c r="AN101" s="158"/>
      <c r="AO101" s="150"/>
      <c r="AP101" s="150"/>
      <c r="AQ101" s="150"/>
      <c r="AR101" s="150"/>
      <c r="AT101" s="153"/>
      <c r="AW101" s="148"/>
      <c r="AX101" s="150"/>
      <c r="AY101" s="150"/>
      <c r="AZ101" s="150"/>
      <c r="BA101" s="150"/>
      <c r="BC101" s="146"/>
      <c r="BF101" s="150"/>
      <c r="BG101" s="150"/>
      <c r="BH101" s="150"/>
      <c r="BI101" s="150"/>
      <c r="BJ101" s="150"/>
      <c r="BL101" s="146"/>
      <c r="BO101" s="146"/>
      <c r="BP101" s="150"/>
      <c r="BQ101" s="150"/>
      <c r="BR101" s="150"/>
      <c r="BS101" s="150"/>
      <c r="BU101" s="146"/>
      <c r="BX101" s="146"/>
      <c r="BY101" s="150"/>
      <c r="BZ101" s="150"/>
      <c r="CA101" s="150"/>
      <c r="CB101" s="150"/>
      <c r="CD101" s="146"/>
      <c r="CG101" s="150"/>
      <c r="CH101" s="150"/>
      <c r="CI101" s="150"/>
      <c r="CJ101" s="150"/>
      <c r="CK101" s="150"/>
      <c r="CM101" s="146"/>
      <c r="CP101" s="150"/>
      <c r="CQ101" s="150"/>
      <c r="CR101" s="150"/>
      <c r="CS101" s="150"/>
      <c r="CT101" s="150"/>
    </row>
    <row r="102" spans="1:98" x14ac:dyDescent="0.2">
      <c r="A102" s="153"/>
      <c r="D102" s="150"/>
      <c r="E102" s="150"/>
      <c r="F102" s="150"/>
      <c r="G102" s="150"/>
      <c r="H102" s="150"/>
      <c r="J102" s="153"/>
      <c r="M102" s="150"/>
      <c r="N102" s="150"/>
      <c r="O102" s="150"/>
      <c r="P102" s="150"/>
      <c r="Q102" s="150"/>
      <c r="S102" s="153"/>
      <c r="V102" s="150"/>
      <c r="W102" s="150"/>
      <c r="X102" s="150"/>
      <c r="Y102" s="150"/>
      <c r="Z102" s="150"/>
      <c r="AB102" s="153"/>
      <c r="AE102" s="150"/>
      <c r="AF102" s="150"/>
      <c r="AG102" s="150"/>
      <c r="AH102" s="150"/>
      <c r="AI102" s="150"/>
      <c r="AK102" s="150"/>
      <c r="AN102" s="158"/>
      <c r="AO102" s="150"/>
      <c r="AP102" s="150"/>
      <c r="AQ102" s="150"/>
      <c r="AR102" s="150"/>
      <c r="AT102" s="153"/>
      <c r="AW102" s="148"/>
      <c r="AX102" s="150"/>
      <c r="AY102" s="150"/>
      <c r="AZ102" s="150"/>
      <c r="BA102" s="150"/>
      <c r="BC102" s="146"/>
      <c r="BF102" s="150"/>
      <c r="BG102" s="150"/>
      <c r="BH102" s="150"/>
      <c r="BI102" s="150"/>
      <c r="BJ102" s="150"/>
      <c r="BL102" s="146"/>
      <c r="BO102" s="146"/>
      <c r="BP102" s="150"/>
      <c r="BQ102" s="150"/>
      <c r="BR102" s="150"/>
      <c r="BS102" s="150"/>
      <c r="BU102" s="146"/>
      <c r="BX102" s="146"/>
      <c r="BY102" s="150"/>
      <c r="BZ102" s="150"/>
      <c r="CA102" s="150"/>
      <c r="CB102" s="150"/>
      <c r="CD102" s="146"/>
      <c r="CG102" s="150"/>
      <c r="CH102" s="150"/>
      <c r="CI102" s="150"/>
      <c r="CJ102" s="150"/>
      <c r="CK102" s="150"/>
      <c r="CM102" s="146"/>
      <c r="CP102" s="150"/>
      <c r="CQ102" s="150"/>
      <c r="CR102" s="150"/>
      <c r="CS102" s="150"/>
      <c r="CT102" s="150"/>
    </row>
    <row r="103" spans="1:98" x14ac:dyDescent="0.2">
      <c r="A103" s="153" t="s">
        <v>142</v>
      </c>
      <c r="D103" s="158" t="s">
        <v>1036</v>
      </c>
      <c r="E103" s="150" t="s">
        <v>1103</v>
      </c>
      <c r="F103" s="150">
        <v>56</v>
      </c>
      <c r="G103" s="150">
        <v>6</v>
      </c>
      <c r="H103" s="150" t="s">
        <v>1108</v>
      </c>
      <c r="J103" s="153" t="s">
        <v>291</v>
      </c>
      <c r="M103" s="152" t="s">
        <v>1039</v>
      </c>
      <c r="N103" s="150" t="s">
        <v>159</v>
      </c>
      <c r="O103" s="150">
        <v>56</v>
      </c>
      <c r="P103" s="150">
        <v>20</v>
      </c>
      <c r="Q103" s="150" t="s">
        <v>1226</v>
      </c>
      <c r="S103" s="153">
        <v>21</v>
      </c>
      <c r="V103" s="150" t="s">
        <v>1037</v>
      </c>
      <c r="W103" s="150" t="s">
        <v>63</v>
      </c>
      <c r="X103" s="150">
        <v>56</v>
      </c>
      <c r="Y103" s="150"/>
      <c r="Z103" s="150" t="s">
        <v>1243</v>
      </c>
      <c r="AB103" s="153" t="s">
        <v>340</v>
      </c>
      <c r="AE103" s="150" t="s">
        <v>1038</v>
      </c>
      <c r="AF103" s="150" t="s">
        <v>50</v>
      </c>
      <c r="AG103" s="150">
        <v>56</v>
      </c>
      <c r="AH103" s="150"/>
      <c r="AI103" s="150" t="s">
        <v>1253</v>
      </c>
      <c r="AK103" s="150" t="s">
        <v>440</v>
      </c>
      <c r="AN103" s="152" t="s">
        <v>1039</v>
      </c>
      <c r="AO103" s="150" t="s">
        <v>46</v>
      </c>
      <c r="AP103" s="150">
        <v>56</v>
      </c>
      <c r="AQ103" s="150">
        <v>20</v>
      </c>
      <c r="AR103" s="150" t="s">
        <v>1328</v>
      </c>
      <c r="AT103" s="153" t="s">
        <v>444</v>
      </c>
      <c r="AW103" s="148" t="s">
        <v>1037</v>
      </c>
      <c r="AX103" s="150" t="s">
        <v>63</v>
      </c>
      <c r="AY103" s="150">
        <v>5666</v>
      </c>
      <c r="AZ103" s="150"/>
      <c r="BA103" s="150" t="s">
        <v>1335</v>
      </c>
      <c r="BC103" s="146" t="s">
        <v>536</v>
      </c>
      <c r="BF103" s="158" t="s">
        <v>1036</v>
      </c>
      <c r="BG103" s="150" t="s">
        <v>59</v>
      </c>
      <c r="BH103" s="150">
        <v>56</v>
      </c>
      <c r="BI103" s="150"/>
      <c r="BJ103" s="150" t="s">
        <v>1355</v>
      </c>
      <c r="BL103" s="146" t="s">
        <v>582</v>
      </c>
      <c r="BO103" s="146" t="s">
        <v>1038</v>
      </c>
      <c r="BP103" s="150" t="s">
        <v>59</v>
      </c>
      <c r="BQ103" s="150">
        <v>66</v>
      </c>
      <c r="BR103" s="150">
        <v>6</v>
      </c>
      <c r="BS103" s="150" t="s">
        <v>1535</v>
      </c>
      <c r="BU103" s="146" t="s">
        <v>583</v>
      </c>
      <c r="BX103" s="146" t="s">
        <v>1038</v>
      </c>
      <c r="BY103" s="150" t="s">
        <v>46</v>
      </c>
      <c r="BZ103" s="150">
        <v>56</v>
      </c>
      <c r="CA103" s="150">
        <v>9</v>
      </c>
      <c r="CB103" s="150" t="s">
        <v>1536</v>
      </c>
      <c r="CD103" s="146" t="s">
        <v>659</v>
      </c>
      <c r="CG103" s="150" t="s">
        <v>1038</v>
      </c>
      <c r="CH103" s="150" t="s">
        <v>63</v>
      </c>
      <c r="CI103" s="150">
        <v>56</v>
      </c>
      <c r="CJ103" s="150" t="s">
        <v>187</v>
      </c>
      <c r="CK103" s="150" t="s">
        <v>1404</v>
      </c>
      <c r="CM103" s="146" t="s">
        <v>721</v>
      </c>
      <c r="CP103" s="151" t="s">
        <v>1039</v>
      </c>
      <c r="CQ103" s="149" t="s">
        <v>46</v>
      </c>
      <c r="CR103" s="149">
        <v>56</v>
      </c>
      <c r="CS103" s="149">
        <v>20</v>
      </c>
      <c r="CT103" s="149" t="s">
        <v>1421</v>
      </c>
    </row>
    <row r="104" spans="1:98" x14ac:dyDescent="0.2">
      <c r="A104" s="153"/>
      <c r="D104" s="158"/>
      <c r="E104" s="150"/>
      <c r="F104" s="150"/>
      <c r="G104" s="150"/>
      <c r="H104" s="150"/>
      <c r="J104" s="153"/>
      <c r="M104" s="152"/>
      <c r="N104" s="150"/>
      <c r="O104" s="150"/>
      <c r="P104" s="150"/>
      <c r="Q104" s="150"/>
      <c r="S104" s="153"/>
      <c r="V104" s="150"/>
      <c r="W104" s="150"/>
      <c r="X104" s="150"/>
      <c r="Y104" s="150"/>
      <c r="Z104" s="150"/>
      <c r="AB104" s="153"/>
      <c r="AE104" s="150"/>
      <c r="AF104" s="150"/>
      <c r="AG104" s="150"/>
      <c r="AH104" s="150"/>
      <c r="AI104" s="150"/>
      <c r="AK104" s="150"/>
      <c r="AN104" s="152"/>
      <c r="AO104" s="150"/>
      <c r="AP104" s="150"/>
      <c r="AQ104" s="150"/>
      <c r="AR104" s="150"/>
      <c r="AT104" s="153"/>
      <c r="AW104" s="148"/>
      <c r="AX104" s="150"/>
      <c r="AY104" s="150"/>
      <c r="AZ104" s="150"/>
      <c r="BA104" s="150"/>
      <c r="BC104" s="146"/>
      <c r="BF104" s="158"/>
      <c r="BG104" s="150"/>
      <c r="BH104" s="150"/>
      <c r="BI104" s="150"/>
      <c r="BJ104" s="150"/>
      <c r="BL104" s="146"/>
      <c r="BO104" s="146"/>
      <c r="BP104" s="150"/>
      <c r="BQ104" s="150"/>
      <c r="BR104" s="150"/>
      <c r="BS104" s="150"/>
      <c r="BU104" s="146"/>
      <c r="BX104" s="146"/>
      <c r="BY104" s="150"/>
      <c r="BZ104" s="150"/>
      <c r="CA104" s="150"/>
      <c r="CB104" s="150"/>
      <c r="CD104" s="146"/>
      <c r="CG104" s="150"/>
      <c r="CH104" s="150"/>
      <c r="CI104" s="150"/>
      <c r="CJ104" s="150"/>
      <c r="CK104" s="150"/>
      <c r="CM104" s="146"/>
      <c r="CP104" s="152"/>
      <c r="CQ104" s="150"/>
      <c r="CR104" s="150"/>
      <c r="CS104" s="150"/>
      <c r="CT104" s="150"/>
    </row>
    <row r="105" spans="1:98" x14ac:dyDescent="0.2">
      <c r="A105" s="153"/>
      <c r="D105" s="158"/>
      <c r="E105" s="150"/>
      <c r="F105" s="150"/>
      <c r="G105" s="150"/>
      <c r="H105" s="150"/>
      <c r="J105" s="153"/>
      <c r="M105" s="152"/>
      <c r="N105" s="150"/>
      <c r="O105" s="150"/>
      <c r="P105" s="150"/>
      <c r="Q105" s="150"/>
      <c r="S105" s="153"/>
      <c r="V105" s="150"/>
      <c r="W105" s="150"/>
      <c r="X105" s="150"/>
      <c r="Y105" s="150"/>
      <c r="Z105" s="150"/>
      <c r="AB105" s="153"/>
      <c r="AE105" s="150"/>
      <c r="AF105" s="150"/>
      <c r="AG105" s="150"/>
      <c r="AH105" s="150"/>
      <c r="AI105" s="150"/>
      <c r="AK105" s="150"/>
      <c r="AN105" s="152"/>
      <c r="AO105" s="150"/>
      <c r="AP105" s="150"/>
      <c r="AQ105" s="150"/>
      <c r="AR105" s="150"/>
      <c r="AT105" s="153"/>
      <c r="AW105" s="148"/>
      <c r="AX105" s="150"/>
      <c r="AY105" s="150"/>
      <c r="AZ105" s="150"/>
      <c r="BA105" s="150"/>
      <c r="BC105" s="146"/>
      <c r="BF105" s="158"/>
      <c r="BG105" s="150"/>
      <c r="BH105" s="150"/>
      <c r="BI105" s="150"/>
      <c r="BJ105" s="150"/>
      <c r="BL105" s="146"/>
      <c r="BO105" s="146"/>
      <c r="BP105" s="150"/>
      <c r="BQ105" s="150"/>
      <c r="BR105" s="150"/>
      <c r="BS105" s="150"/>
      <c r="BU105" s="146"/>
      <c r="BX105" s="146"/>
      <c r="BY105" s="150"/>
      <c r="BZ105" s="150"/>
      <c r="CA105" s="150"/>
      <c r="CB105" s="150"/>
      <c r="CD105" s="146"/>
      <c r="CG105" s="150"/>
      <c r="CH105" s="150"/>
      <c r="CI105" s="150"/>
      <c r="CJ105" s="150"/>
      <c r="CK105" s="150"/>
      <c r="CM105" s="146"/>
      <c r="CP105" s="152"/>
      <c r="CQ105" s="150"/>
      <c r="CR105" s="150"/>
      <c r="CS105" s="150"/>
      <c r="CT105" s="150"/>
    </row>
    <row r="106" spans="1:98" x14ac:dyDescent="0.2">
      <c r="A106" s="153"/>
      <c r="D106" s="158"/>
      <c r="E106" s="150"/>
      <c r="F106" s="150"/>
      <c r="G106" s="150"/>
      <c r="H106" s="150"/>
      <c r="J106" s="153"/>
      <c r="M106" s="152"/>
      <c r="N106" s="150"/>
      <c r="O106" s="150"/>
      <c r="P106" s="150"/>
      <c r="Q106" s="150"/>
      <c r="S106" s="153"/>
      <c r="V106" s="150"/>
      <c r="W106" s="150"/>
      <c r="X106" s="150"/>
      <c r="Y106" s="150"/>
      <c r="Z106" s="150"/>
      <c r="AB106" s="153"/>
      <c r="AE106" s="150"/>
      <c r="AF106" s="150"/>
      <c r="AG106" s="150"/>
      <c r="AH106" s="150"/>
      <c r="AI106" s="150"/>
      <c r="AK106" s="150"/>
      <c r="AN106" s="152"/>
      <c r="AO106" s="150"/>
      <c r="AP106" s="150"/>
      <c r="AQ106" s="150"/>
      <c r="AR106" s="150"/>
      <c r="AT106" s="153"/>
      <c r="AW106" s="148"/>
      <c r="AX106" s="150"/>
      <c r="AY106" s="150"/>
      <c r="AZ106" s="150"/>
      <c r="BA106" s="150"/>
      <c r="BC106" s="146"/>
      <c r="BF106" s="158"/>
      <c r="BG106" s="150"/>
      <c r="BH106" s="150"/>
      <c r="BI106" s="150"/>
      <c r="BJ106" s="150"/>
      <c r="BL106" s="146"/>
      <c r="BO106" s="146"/>
      <c r="BP106" s="150"/>
      <c r="BQ106" s="150"/>
      <c r="BR106" s="150"/>
      <c r="BS106" s="150"/>
      <c r="BU106" s="146"/>
      <c r="BX106" s="146"/>
      <c r="BY106" s="150"/>
      <c r="BZ106" s="150"/>
      <c r="CA106" s="150"/>
      <c r="CB106" s="150"/>
      <c r="CD106" s="146"/>
      <c r="CG106" s="150"/>
      <c r="CH106" s="150"/>
      <c r="CI106" s="150"/>
      <c r="CJ106" s="150"/>
      <c r="CK106" s="150"/>
      <c r="CM106" s="146"/>
      <c r="CP106" s="152"/>
      <c r="CQ106" s="150"/>
      <c r="CR106" s="150"/>
      <c r="CS106" s="150"/>
      <c r="CT106" s="150"/>
    </row>
    <row r="107" spans="1:98" x14ac:dyDescent="0.2">
      <c r="A107" s="153"/>
      <c r="D107" s="158"/>
      <c r="E107" s="150"/>
      <c r="F107" s="150"/>
      <c r="G107" s="150"/>
      <c r="H107" s="150"/>
      <c r="J107" s="153"/>
      <c r="M107" s="152"/>
      <c r="N107" s="150"/>
      <c r="O107" s="150"/>
      <c r="P107" s="150"/>
      <c r="Q107" s="150"/>
      <c r="S107" s="153"/>
      <c r="V107" s="150"/>
      <c r="W107" s="150"/>
      <c r="X107" s="150"/>
      <c r="Y107" s="150"/>
      <c r="Z107" s="150"/>
      <c r="AB107" s="153"/>
      <c r="AE107" s="150"/>
      <c r="AF107" s="150"/>
      <c r="AG107" s="150"/>
      <c r="AH107" s="150"/>
      <c r="AI107" s="150"/>
      <c r="AK107" s="150"/>
      <c r="AN107" s="152"/>
      <c r="AO107" s="150"/>
      <c r="AP107" s="150"/>
      <c r="AQ107" s="150"/>
      <c r="AR107" s="150"/>
      <c r="AT107" s="153"/>
      <c r="AW107" s="148"/>
      <c r="AX107" s="150"/>
      <c r="AY107" s="150"/>
      <c r="AZ107" s="150"/>
      <c r="BA107" s="150"/>
      <c r="BC107" s="146"/>
      <c r="BF107" s="158"/>
      <c r="BG107" s="150"/>
      <c r="BH107" s="150"/>
      <c r="BI107" s="150"/>
      <c r="BJ107" s="150"/>
      <c r="BL107" s="146"/>
      <c r="BO107" s="146"/>
      <c r="BP107" s="150"/>
      <c r="BQ107" s="150"/>
      <c r="BR107" s="150"/>
      <c r="BS107" s="150"/>
      <c r="BU107" s="146"/>
      <c r="BX107" s="146"/>
      <c r="BY107" s="150"/>
      <c r="BZ107" s="150"/>
      <c r="CA107" s="150"/>
      <c r="CB107" s="150"/>
      <c r="CD107" s="146"/>
      <c r="CG107" s="150"/>
      <c r="CH107" s="150"/>
      <c r="CI107" s="150"/>
      <c r="CJ107" s="150"/>
      <c r="CK107" s="150"/>
      <c r="CM107" s="146"/>
      <c r="CP107" s="152"/>
      <c r="CQ107" s="150"/>
      <c r="CR107" s="150"/>
      <c r="CS107" s="150"/>
      <c r="CT107" s="150"/>
    </row>
    <row r="108" spans="1:98" x14ac:dyDescent="0.2">
      <c r="A108" s="153"/>
      <c r="D108" s="158"/>
      <c r="E108" s="150"/>
      <c r="F108" s="150"/>
      <c r="G108" s="150"/>
      <c r="H108" s="150"/>
      <c r="J108" s="153"/>
      <c r="M108" s="152"/>
      <c r="N108" s="150"/>
      <c r="O108" s="150"/>
      <c r="P108" s="150"/>
      <c r="Q108" s="150"/>
      <c r="S108" s="153"/>
      <c r="V108" s="150"/>
      <c r="W108" s="150"/>
      <c r="X108" s="150"/>
      <c r="Y108" s="150"/>
      <c r="Z108" s="150"/>
      <c r="AB108" s="153"/>
      <c r="AE108" s="150"/>
      <c r="AF108" s="150"/>
      <c r="AG108" s="150"/>
      <c r="AH108" s="150"/>
      <c r="AI108" s="150"/>
      <c r="AK108" s="150"/>
      <c r="AN108" s="152"/>
      <c r="AO108" s="150"/>
      <c r="AP108" s="150"/>
      <c r="AQ108" s="150"/>
      <c r="AR108" s="150"/>
      <c r="AT108" s="153"/>
      <c r="AW108" s="148"/>
      <c r="AX108" s="150"/>
      <c r="AY108" s="150"/>
      <c r="AZ108" s="150"/>
      <c r="BA108" s="150"/>
      <c r="BC108" s="146"/>
      <c r="BF108" s="158"/>
      <c r="BG108" s="150"/>
      <c r="BH108" s="150"/>
      <c r="BI108" s="150"/>
      <c r="BJ108" s="150"/>
      <c r="BL108" s="146"/>
      <c r="BO108" s="146"/>
      <c r="BP108" s="150"/>
      <c r="BQ108" s="150"/>
      <c r="BR108" s="150"/>
      <c r="BS108" s="150"/>
      <c r="BU108" s="146"/>
      <c r="BX108" s="146"/>
      <c r="BY108" s="150"/>
      <c r="BZ108" s="150"/>
      <c r="CA108" s="150"/>
      <c r="CB108" s="150"/>
      <c r="CD108" s="146"/>
      <c r="CG108" s="150"/>
      <c r="CH108" s="150"/>
      <c r="CI108" s="150"/>
      <c r="CJ108" s="150"/>
      <c r="CK108" s="150"/>
      <c r="CM108" s="146"/>
      <c r="CP108" s="152"/>
      <c r="CQ108" s="150"/>
      <c r="CR108" s="150"/>
      <c r="CS108" s="150"/>
      <c r="CT108" s="150"/>
    </row>
    <row r="109" spans="1:98" x14ac:dyDescent="0.2">
      <c r="A109" s="153"/>
      <c r="D109" s="158"/>
      <c r="E109" s="150"/>
      <c r="F109" s="150"/>
      <c r="G109" s="150"/>
      <c r="H109" s="150"/>
      <c r="J109" s="153"/>
      <c r="M109" s="152"/>
      <c r="N109" s="150"/>
      <c r="O109" s="150"/>
      <c r="P109" s="150"/>
      <c r="Q109" s="150"/>
      <c r="S109" s="153"/>
      <c r="V109" s="150"/>
      <c r="W109" s="150"/>
      <c r="X109" s="150"/>
      <c r="Y109" s="150"/>
      <c r="Z109" s="150"/>
      <c r="AB109" s="153"/>
      <c r="AE109" s="150"/>
      <c r="AF109" s="150"/>
      <c r="AG109" s="150"/>
      <c r="AH109" s="150"/>
      <c r="AI109" s="150"/>
      <c r="AK109" s="150"/>
      <c r="AN109" s="152"/>
      <c r="AO109" s="150"/>
      <c r="AP109" s="150"/>
      <c r="AQ109" s="150"/>
      <c r="AR109" s="150"/>
      <c r="AT109" s="153"/>
      <c r="AW109" s="148"/>
      <c r="AX109" s="150"/>
      <c r="AY109" s="150"/>
      <c r="AZ109" s="150"/>
      <c r="BA109" s="150"/>
      <c r="BC109" s="146"/>
      <c r="BF109" s="158"/>
      <c r="BG109" s="150"/>
      <c r="BH109" s="150"/>
      <c r="BI109" s="150"/>
      <c r="BJ109" s="150"/>
      <c r="BL109" s="146"/>
      <c r="BO109" s="146"/>
      <c r="BP109" s="150"/>
      <c r="BQ109" s="150"/>
      <c r="BR109" s="150"/>
      <c r="BS109" s="150"/>
      <c r="BU109" s="146"/>
      <c r="BX109" s="146"/>
      <c r="BY109" s="150"/>
      <c r="BZ109" s="150"/>
      <c r="CA109" s="150"/>
      <c r="CB109" s="150"/>
      <c r="CD109" s="146"/>
      <c r="CG109" s="150"/>
      <c r="CH109" s="150"/>
      <c r="CI109" s="150"/>
      <c r="CJ109" s="150"/>
      <c r="CK109" s="150"/>
      <c r="CM109" s="146"/>
      <c r="CP109" s="152"/>
      <c r="CQ109" s="150"/>
      <c r="CR109" s="150"/>
      <c r="CS109" s="150"/>
      <c r="CT109" s="150"/>
    </row>
    <row r="110" spans="1:98" x14ac:dyDescent="0.2">
      <c r="A110" s="153"/>
      <c r="D110" s="158"/>
      <c r="E110" s="150"/>
      <c r="F110" s="150"/>
      <c r="G110" s="150"/>
      <c r="H110" s="150"/>
      <c r="J110" s="153"/>
      <c r="M110" s="152"/>
      <c r="N110" s="150"/>
      <c r="O110" s="150"/>
      <c r="P110" s="150"/>
      <c r="Q110" s="150"/>
      <c r="S110" s="153"/>
      <c r="V110" s="150"/>
      <c r="W110" s="150"/>
      <c r="X110" s="150"/>
      <c r="Y110" s="150"/>
      <c r="Z110" s="150"/>
      <c r="AB110" s="153"/>
      <c r="AE110" s="150"/>
      <c r="AF110" s="150"/>
      <c r="AG110" s="150"/>
      <c r="AH110" s="150"/>
      <c r="AI110" s="150"/>
      <c r="AK110" s="150"/>
      <c r="AN110" s="152"/>
      <c r="AO110" s="150"/>
      <c r="AP110" s="150"/>
      <c r="AQ110" s="150"/>
      <c r="AR110" s="150"/>
      <c r="AT110" s="153"/>
      <c r="AW110" s="148"/>
      <c r="AX110" s="150"/>
      <c r="AY110" s="150"/>
      <c r="AZ110" s="150"/>
      <c r="BA110" s="150"/>
      <c r="BC110" s="146"/>
      <c r="BF110" s="158"/>
      <c r="BG110" s="150"/>
      <c r="BH110" s="150"/>
      <c r="BI110" s="150"/>
      <c r="BJ110" s="150"/>
      <c r="BL110" s="146"/>
      <c r="BO110" s="146"/>
      <c r="BP110" s="150"/>
      <c r="BQ110" s="150"/>
      <c r="BR110" s="150"/>
      <c r="BS110" s="150"/>
      <c r="BU110" s="146"/>
      <c r="BX110" s="146"/>
      <c r="BY110" s="150"/>
      <c r="BZ110" s="150"/>
      <c r="CA110" s="150"/>
      <c r="CB110" s="150"/>
      <c r="CD110" s="146"/>
      <c r="CG110" s="150"/>
      <c r="CH110" s="150"/>
      <c r="CI110" s="150"/>
      <c r="CJ110" s="150"/>
      <c r="CK110" s="150"/>
      <c r="CM110" s="146"/>
      <c r="CP110" s="152"/>
      <c r="CQ110" s="150"/>
      <c r="CR110" s="150"/>
      <c r="CS110" s="150"/>
      <c r="CT110" s="150"/>
    </row>
    <row r="111" spans="1:98" x14ac:dyDescent="0.2">
      <c r="A111" s="153"/>
      <c r="D111" s="158"/>
      <c r="E111" s="150"/>
      <c r="F111" s="150"/>
      <c r="G111" s="150"/>
      <c r="H111" s="150"/>
      <c r="J111" s="153"/>
      <c r="M111" s="152"/>
      <c r="N111" s="150"/>
      <c r="O111" s="150"/>
      <c r="P111" s="150"/>
      <c r="Q111" s="150"/>
      <c r="S111" s="153"/>
      <c r="V111" s="150"/>
      <c r="W111" s="150"/>
      <c r="X111" s="150"/>
      <c r="Y111" s="150"/>
      <c r="Z111" s="150"/>
      <c r="AB111" s="153"/>
      <c r="AE111" s="150"/>
      <c r="AF111" s="150"/>
      <c r="AG111" s="150"/>
      <c r="AH111" s="150"/>
      <c r="AI111" s="150"/>
      <c r="AK111" s="150"/>
      <c r="AN111" s="152"/>
      <c r="AO111" s="150"/>
      <c r="AP111" s="150"/>
      <c r="AQ111" s="150"/>
      <c r="AR111" s="150"/>
      <c r="AT111" s="153"/>
      <c r="AW111" s="148"/>
      <c r="AX111" s="150"/>
      <c r="AY111" s="150"/>
      <c r="AZ111" s="150"/>
      <c r="BA111" s="150"/>
      <c r="BC111" s="146"/>
      <c r="BF111" s="158"/>
      <c r="BG111" s="150"/>
      <c r="BH111" s="150"/>
      <c r="BI111" s="150"/>
      <c r="BJ111" s="150"/>
      <c r="BL111" s="146"/>
      <c r="BO111" s="146"/>
      <c r="BP111" s="150"/>
      <c r="BQ111" s="150"/>
      <c r="BR111" s="150"/>
      <c r="BS111" s="150"/>
      <c r="BU111" s="146"/>
      <c r="BX111" s="146"/>
      <c r="BY111" s="150"/>
      <c r="BZ111" s="150"/>
      <c r="CA111" s="150"/>
      <c r="CB111" s="150"/>
      <c r="CD111" s="146"/>
      <c r="CG111" s="150"/>
      <c r="CH111" s="150"/>
      <c r="CI111" s="150"/>
      <c r="CJ111" s="150"/>
      <c r="CK111" s="150"/>
      <c r="CM111" s="146"/>
      <c r="CP111" s="152"/>
      <c r="CQ111" s="150"/>
      <c r="CR111" s="150"/>
      <c r="CS111" s="150"/>
      <c r="CT111" s="150"/>
    </row>
    <row r="112" spans="1:98" x14ac:dyDescent="0.2">
      <c r="A112" s="153"/>
      <c r="D112" s="158"/>
      <c r="E112" s="150"/>
      <c r="F112" s="150"/>
      <c r="G112" s="150"/>
      <c r="H112" s="150"/>
      <c r="J112" s="153"/>
      <c r="M112" s="152"/>
      <c r="N112" s="150"/>
      <c r="O112" s="150"/>
      <c r="P112" s="150"/>
      <c r="Q112" s="150"/>
      <c r="S112" s="153"/>
      <c r="V112" s="150"/>
      <c r="W112" s="150"/>
      <c r="X112" s="150"/>
      <c r="Y112" s="150"/>
      <c r="Z112" s="150"/>
      <c r="AB112" s="153"/>
      <c r="AE112" s="150"/>
      <c r="AF112" s="150"/>
      <c r="AG112" s="150"/>
      <c r="AH112" s="150"/>
      <c r="AI112" s="150"/>
      <c r="AK112" s="150"/>
      <c r="AN112" s="152"/>
      <c r="AO112" s="150"/>
      <c r="AP112" s="150"/>
      <c r="AQ112" s="150"/>
      <c r="AR112" s="150"/>
      <c r="AT112" s="153"/>
      <c r="AW112" s="148"/>
      <c r="AX112" s="150"/>
      <c r="AY112" s="150"/>
      <c r="AZ112" s="150"/>
      <c r="BA112" s="150"/>
      <c r="BC112" s="146"/>
      <c r="BF112" s="158"/>
      <c r="BG112" s="150"/>
      <c r="BH112" s="150"/>
      <c r="BI112" s="150"/>
      <c r="BJ112" s="150"/>
      <c r="BL112" s="146"/>
      <c r="BO112" s="146"/>
      <c r="BP112" s="150"/>
      <c r="BQ112" s="150"/>
      <c r="BR112" s="150"/>
      <c r="BS112" s="150"/>
      <c r="BU112" s="146"/>
      <c r="BX112" s="146"/>
      <c r="BY112" s="150"/>
      <c r="BZ112" s="150"/>
      <c r="CA112" s="150"/>
      <c r="CB112" s="150"/>
      <c r="CD112" s="146"/>
      <c r="CG112" s="150"/>
      <c r="CH112" s="150"/>
      <c r="CI112" s="150"/>
      <c r="CJ112" s="150"/>
      <c r="CK112" s="150"/>
      <c r="CM112" s="146"/>
      <c r="CP112" s="152"/>
      <c r="CQ112" s="150"/>
      <c r="CR112" s="150"/>
      <c r="CS112" s="150"/>
      <c r="CT112" s="150"/>
    </row>
    <row r="113" spans="1:98" x14ac:dyDescent="0.2">
      <c r="A113" s="153" t="s">
        <v>177</v>
      </c>
      <c r="D113" s="150" t="s">
        <v>1038</v>
      </c>
      <c r="E113" s="150" t="s">
        <v>159</v>
      </c>
      <c r="F113" s="150">
        <v>56</v>
      </c>
      <c r="G113" s="150" t="s">
        <v>1119</v>
      </c>
      <c r="H113" s="150" t="s">
        <v>1120</v>
      </c>
      <c r="J113" s="153" t="s">
        <v>214</v>
      </c>
      <c r="M113" s="150" t="s">
        <v>1038</v>
      </c>
      <c r="N113" s="150" t="s">
        <v>159</v>
      </c>
      <c r="O113" s="150">
        <v>56</v>
      </c>
      <c r="P113" s="150" t="s">
        <v>187</v>
      </c>
      <c r="Q113" s="150" t="s">
        <v>1138</v>
      </c>
      <c r="S113" s="153" t="s">
        <v>214</v>
      </c>
      <c r="V113" s="150" t="s">
        <v>1038</v>
      </c>
      <c r="W113" s="150" t="s">
        <v>159</v>
      </c>
      <c r="X113" s="150">
        <v>56</v>
      </c>
      <c r="Y113" s="150" t="s">
        <v>187</v>
      </c>
      <c r="Z113" s="150" t="s">
        <v>1144</v>
      </c>
      <c r="AB113" s="150" t="s">
        <v>155</v>
      </c>
      <c r="AE113" s="152" t="s">
        <v>1036</v>
      </c>
      <c r="AF113" s="150" t="s">
        <v>60</v>
      </c>
      <c r="AG113" s="150">
        <v>56</v>
      </c>
      <c r="AH113" s="150" t="s">
        <v>326</v>
      </c>
      <c r="AI113" s="150" t="s">
        <v>1110</v>
      </c>
      <c r="AK113" s="162" t="s">
        <v>441</v>
      </c>
      <c r="AL113" s="72"/>
      <c r="AM113" s="72"/>
      <c r="AN113" s="148" t="s">
        <v>1037</v>
      </c>
      <c r="AO113" s="150" t="s">
        <v>60</v>
      </c>
      <c r="AP113" s="150">
        <v>5666</v>
      </c>
      <c r="AQ113" s="150"/>
      <c r="AR113" s="150" t="s">
        <v>1333</v>
      </c>
      <c r="AT113" s="153" t="s">
        <v>515</v>
      </c>
      <c r="AW113" s="148" t="s">
        <v>1037</v>
      </c>
      <c r="AX113" s="150" t="s">
        <v>46</v>
      </c>
      <c r="AY113" s="150">
        <v>56</v>
      </c>
      <c r="AZ113" s="150"/>
      <c r="BA113" s="150" t="s">
        <v>1344</v>
      </c>
      <c r="BC113" s="146" t="s">
        <v>727</v>
      </c>
      <c r="BF113" s="146" t="s">
        <v>1038</v>
      </c>
      <c r="BG113" s="150" t="s">
        <v>159</v>
      </c>
      <c r="BH113" s="150">
        <v>56</v>
      </c>
      <c r="BI113" s="150">
        <v>6</v>
      </c>
      <c r="BJ113" s="150" t="s">
        <v>1429</v>
      </c>
      <c r="BL113" s="146" t="s">
        <v>1425</v>
      </c>
      <c r="BO113" s="146" t="s">
        <v>1038</v>
      </c>
      <c r="BP113" s="150" t="s">
        <v>63</v>
      </c>
      <c r="BQ113" s="150">
        <v>56</v>
      </c>
      <c r="BR113" s="150">
        <v>9</v>
      </c>
      <c r="BS113" s="150" t="s">
        <v>1353</v>
      </c>
      <c r="BU113" s="146" t="s">
        <v>725</v>
      </c>
      <c r="BX113" s="151" t="s">
        <v>1039</v>
      </c>
      <c r="BY113" s="149" t="s">
        <v>46</v>
      </c>
      <c r="BZ113" s="149">
        <v>56</v>
      </c>
      <c r="CA113" s="149">
        <v>20</v>
      </c>
      <c r="CB113" s="149" t="s">
        <v>1424</v>
      </c>
      <c r="CD113" s="146" t="s">
        <v>723</v>
      </c>
      <c r="CG113" s="149" t="s">
        <v>1038</v>
      </c>
      <c r="CH113" s="149" t="s">
        <v>60</v>
      </c>
      <c r="CI113" s="149">
        <v>56</v>
      </c>
      <c r="CJ113" s="149">
        <v>6</v>
      </c>
      <c r="CK113" s="149" t="s">
        <v>1422</v>
      </c>
      <c r="CM113" s="146" t="s">
        <v>722</v>
      </c>
      <c r="CP113" s="151" t="s">
        <v>1039</v>
      </c>
      <c r="CQ113" s="149" t="s">
        <v>46</v>
      </c>
      <c r="CR113" s="149">
        <v>56</v>
      </c>
      <c r="CS113" s="149">
        <v>20</v>
      </c>
      <c r="CT113" s="149" t="s">
        <v>1421</v>
      </c>
    </row>
    <row r="114" spans="1:98" x14ac:dyDescent="0.2">
      <c r="A114" s="153"/>
      <c r="D114" s="150"/>
      <c r="E114" s="150"/>
      <c r="F114" s="150"/>
      <c r="G114" s="150"/>
      <c r="H114" s="150"/>
      <c r="J114" s="153"/>
      <c r="M114" s="150"/>
      <c r="N114" s="150"/>
      <c r="O114" s="150"/>
      <c r="P114" s="150"/>
      <c r="Q114" s="150"/>
      <c r="S114" s="153"/>
      <c r="V114" s="150"/>
      <c r="W114" s="150"/>
      <c r="X114" s="150"/>
      <c r="Y114" s="150"/>
      <c r="Z114" s="150"/>
      <c r="AB114" s="150"/>
      <c r="AE114" s="152"/>
      <c r="AF114" s="150"/>
      <c r="AG114" s="150"/>
      <c r="AH114" s="150"/>
      <c r="AI114" s="150"/>
      <c r="AK114" s="162"/>
      <c r="AL114" s="72"/>
      <c r="AM114" s="72"/>
      <c r="AN114" s="148"/>
      <c r="AO114" s="150"/>
      <c r="AP114" s="150"/>
      <c r="AQ114" s="150"/>
      <c r="AR114" s="150"/>
      <c r="AT114" s="153"/>
      <c r="AW114" s="148"/>
      <c r="AX114" s="150"/>
      <c r="AY114" s="150"/>
      <c r="AZ114" s="150"/>
      <c r="BA114" s="150"/>
      <c r="BC114" s="146"/>
      <c r="BF114" s="146"/>
      <c r="BG114" s="150"/>
      <c r="BH114" s="150"/>
      <c r="BI114" s="150"/>
      <c r="BJ114" s="150"/>
      <c r="BL114" s="146"/>
      <c r="BO114" s="146"/>
      <c r="BP114" s="150"/>
      <c r="BQ114" s="150"/>
      <c r="BR114" s="150"/>
      <c r="BS114" s="150"/>
      <c r="BU114" s="146"/>
      <c r="BX114" s="152"/>
      <c r="BY114" s="150"/>
      <c r="BZ114" s="150"/>
      <c r="CA114" s="150"/>
      <c r="CB114" s="150"/>
      <c r="CD114" s="146"/>
      <c r="CG114" s="150"/>
      <c r="CH114" s="150"/>
      <c r="CI114" s="150"/>
      <c r="CJ114" s="150"/>
      <c r="CK114" s="150"/>
      <c r="CM114" s="146"/>
      <c r="CP114" s="152"/>
      <c r="CQ114" s="150"/>
      <c r="CR114" s="150"/>
      <c r="CS114" s="150"/>
      <c r="CT114" s="150"/>
    </row>
    <row r="115" spans="1:98" x14ac:dyDescent="0.2">
      <c r="A115" s="153"/>
      <c r="D115" s="150"/>
      <c r="E115" s="150"/>
      <c r="F115" s="150"/>
      <c r="G115" s="150"/>
      <c r="H115" s="150"/>
      <c r="J115" s="153"/>
      <c r="M115" s="150"/>
      <c r="N115" s="150"/>
      <c r="O115" s="150"/>
      <c r="P115" s="150"/>
      <c r="Q115" s="150"/>
      <c r="S115" s="153"/>
      <c r="V115" s="150"/>
      <c r="W115" s="150"/>
      <c r="X115" s="150"/>
      <c r="Y115" s="150"/>
      <c r="Z115" s="150"/>
      <c r="AB115" s="150"/>
      <c r="AE115" s="152"/>
      <c r="AF115" s="150"/>
      <c r="AG115" s="150"/>
      <c r="AH115" s="150"/>
      <c r="AI115" s="150"/>
      <c r="AK115" s="162"/>
      <c r="AL115" s="72"/>
      <c r="AM115" s="72"/>
      <c r="AN115" s="148"/>
      <c r="AO115" s="150"/>
      <c r="AP115" s="150"/>
      <c r="AQ115" s="150"/>
      <c r="AR115" s="150"/>
      <c r="AT115" s="153"/>
      <c r="AW115" s="148"/>
      <c r="AX115" s="150"/>
      <c r="AY115" s="150"/>
      <c r="AZ115" s="150"/>
      <c r="BA115" s="150"/>
      <c r="BC115" s="146"/>
      <c r="BF115" s="146"/>
      <c r="BG115" s="150"/>
      <c r="BH115" s="150"/>
      <c r="BI115" s="150"/>
      <c r="BJ115" s="150"/>
      <c r="BL115" s="146"/>
      <c r="BO115" s="146"/>
      <c r="BP115" s="150"/>
      <c r="BQ115" s="150"/>
      <c r="BR115" s="150"/>
      <c r="BS115" s="150"/>
      <c r="BU115" s="146"/>
      <c r="BX115" s="152"/>
      <c r="BY115" s="150"/>
      <c r="BZ115" s="150"/>
      <c r="CA115" s="150"/>
      <c r="CB115" s="150"/>
      <c r="CD115" s="146"/>
      <c r="CG115" s="150"/>
      <c r="CH115" s="150"/>
      <c r="CI115" s="150"/>
      <c r="CJ115" s="150"/>
      <c r="CK115" s="150"/>
      <c r="CM115" s="146"/>
      <c r="CP115" s="152"/>
      <c r="CQ115" s="150"/>
      <c r="CR115" s="150"/>
      <c r="CS115" s="150"/>
      <c r="CT115" s="150"/>
    </row>
    <row r="116" spans="1:98" x14ac:dyDescent="0.2">
      <c r="A116" s="153"/>
      <c r="D116" s="150"/>
      <c r="E116" s="150"/>
      <c r="F116" s="150"/>
      <c r="G116" s="150"/>
      <c r="H116" s="150"/>
      <c r="J116" s="153"/>
      <c r="M116" s="150"/>
      <c r="N116" s="150"/>
      <c r="O116" s="150"/>
      <c r="P116" s="150"/>
      <c r="Q116" s="150"/>
      <c r="S116" s="153"/>
      <c r="V116" s="150"/>
      <c r="W116" s="150"/>
      <c r="X116" s="150"/>
      <c r="Y116" s="150"/>
      <c r="Z116" s="150"/>
      <c r="AB116" s="150"/>
      <c r="AE116" s="152"/>
      <c r="AF116" s="150"/>
      <c r="AG116" s="150"/>
      <c r="AH116" s="150"/>
      <c r="AI116" s="150"/>
      <c r="AK116" s="162"/>
      <c r="AL116" s="72"/>
      <c r="AM116" s="72"/>
      <c r="AN116" s="148"/>
      <c r="AO116" s="150"/>
      <c r="AP116" s="150"/>
      <c r="AQ116" s="150"/>
      <c r="AR116" s="150"/>
      <c r="AT116" s="153"/>
      <c r="AW116" s="148"/>
      <c r="AX116" s="150"/>
      <c r="AY116" s="150"/>
      <c r="AZ116" s="150"/>
      <c r="BA116" s="150"/>
      <c r="BC116" s="146"/>
      <c r="BF116" s="146"/>
      <c r="BG116" s="150"/>
      <c r="BH116" s="150"/>
      <c r="BI116" s="150"/>
      <c r="BJ116" s="150"/>
      <c r="BL116" s="146"/>
      <c r="BO116" s="146"/>
      <c r="BP116" s="150"/>
      <c r="BQ116" s="150"/>
      <c r="BR116" s="150"/>
      <c r="BS116" s="150"/>
      <c r="BU116" s="146"/>
      <c r="BX116" s="152"/>
      <c r="BY116" s="150"/>
      <c r="BZ116" s="150"/>
      <c r="CA116" s="150"/>
      <c r="CB116" s="150"/>
      <c r="CD116" s="146"/>
      <c r="CG116" s="150"/>
      <c r="CH116" s="150"/>
      <c r="CI116" s="150"/>
      <c r="CJ116" s="150"/>
      <c r="CK116" s="150"/>
      <c r="CM116" s="146"/>
      <c r="CP116" s="152"/>
      <c r="CQ116" s="150"/>
      <c r="CR116" s="150"/>
      <c r="CS116" s="150"/>
      <c r="CT116" s="150"/>
    </row>
    <row r="117" spans="1:98" x14ac:dyDescent="0.2">
      <c r="A117" s="153"/>
      <c r="D117" s="150"/>
      <c r="E117" s="150"/>
      <c r="F117" s="150"/>
      <c r="G117" s="150"/>
      <c r="H117" s="150"/>
      <c r="J117" s="153"/>
      <c r="M117" s="150"/>
      <c r="N117" s="150"/>
      <c r="O117" s="150"/>
      <c r="P117" s="150"/>
      <c r="Q117" s="150"/>
      <c r="S117" s="153"/>
      <c r="V117" s="150"/>
      <c r="W117" s="150"/>
      <c r="X117" s="150"/>
      <c r="Y117" s="150"/>
      <c r="Z117" s="150"/>
      <c r="AB117" s="150"/>
      <c r="AE117" s="152"/>
      <c r="AF117" s="150"/>
      <c r="AG117" s="150"/>
      <c r="AH117" s="150"/>
      <c r="AI117" s="150"/>
      <c r="AK117" s="162"/>
      <c r="AL117" s="72"/>
      <c r="AM117" s="72"/>
      <c r="AN117" s="148"/>
      <c r="AO117" s="150"/>
      <c r="AP117" s="150"/>
      <c r="AQ117" s="150"/>
      <c r="AR117" s="150"/>
      <c r="AT117" s="153"/>
      <c r="AW117" s="148"/>
      <c r="AX117" s="150"/>
      <c r="AY117" s="150"/>
      <c r="AZ117" s="150"/>
      <c r="BA117" s="150"/>
      <c r="BC117" s="146"/>
      <c r="BF117" s="146"/>
      <c r="BG117" s="150"/>
      <c r="BH117" s="150"/>
      <c r="BI117" s="150"/>
      <c r="BJ117" s="150"/>
      <c r="BL117" s="146"/>
      <c r="BO117" s="146"/>
      <c r="BP117" s="150"/>
      <c r="BQ117" s="150"/>
      <c r="BR117" s="150"/>
      <c r="BS117" s="150"/>
      <c r="BU117" s="146"/>
      <c r="BX117" s="152"/>
      <c r="BY117" s="150"/>
      <c r="BZ117" s="150"/>
      <c r="CA117" s="150"/>
      <c r="CB117" s="150"/>
      <c r="CD117" s="146"/>
      <c r="CG117" s="150"/>
      <c r="CH117" s="150"/>
      <c r="CI117" s="150"/>
      <c r="CJ117" s="150"/>
      <c r="CK117" s="150"/>
      <c r="CM117" s="146"/>
      <c r="CP117" s="152"/>
      <c r="CQ117" s="150"/>
      <c r="CR117" s="150"/>
      <c r="CS117" s="150"/>
      <c r="CT117" s="150"/>
    </row>
    <row r="118" spans="1:98" x14ac:dyDescent="0.2">
      <c r="A118" s="153"/>
      <c r="D118" s="150"/>
      <c r="E118" s="150"/>
      <c r="F118" s="150"/>
      <c r="G118" s="150"/>
      <c r="H118" s="150"/>
      <c r="J118" s="153"/>
      <c r="M118" s="150"/>
      <c r="N118" s="150"/>
      <c r="O118" s="150"/>
      <c r="P118" s="150"/>
      <c r="Q118" s="150"/>
      <c r="S118" s="153"/>
      <c r="V118" s="150"/>
      <c r="W118" s="150"/>
      <c r="X118" s="150"/>
      <c r="Y118" s="150"/>
      <c r="Z118" s="150"/>
      <c r="AB118" s="150"/>
      <c r="AE118" s="152"/>
      <c r="AF118" s="150"/>
      <c r="AG118" s="150"/>
      <c r="AH118" s="150"/>
      <c r="AI118" s="150"/>
      <c r="AK118" s="162"/>
      <c r="AL118" s="72"/>
      <c r="AM118" s="72"/>
      <c r="AN118" s="148"/>
      <c r="AO118" s="150"/>
      <c r="AP118" s="150"/>
      <c r="AQ118" s="150"/>
      <c r="AR118" s="150"/>
      <c r="AT118" s="153"/>
      <c r="AW118" s="148"/>
      <c r="AX118" s="150"/>
      <c r="AY118" s="150"/>
      <c r="AZ118" s="150"/>
      <c r="BA118" s="150"/>
      <c r="BC118" s="146"/>
      <c r="BF118" s="146"/>
      <c r="BG118" s="150"/>
      <c r="BH118" s="150"/>
      <c r="BI118" s="150"/>
      <c r="BJ118" s="150"/>
      <c r="BL118" s="146"/>
      <c r="BO118" s="146"/>
      <c r="BP118" s="150"/>
      <c r="BQ118" s="150"/>
      <c r="BR118" s="150"/>
      <c r="BS118" s="150"/>
      <c r="BU118" s="146"/>
      <c r="BX118" s="152"/>
      <c r="BY118" s="150"/>
      <c r="BZ118" s="150"/>
      <c r="CA118" s="150"/>
      <c r="CB118" s="150"/>
      <c r="CD118" s="146"/>
      <c r="CG118" s="150"/>
      <c r="CH118" s="150"/>
      <c r="CI118" s="150"/>
      <c r="CJ118" s="150"/>
      <c r="CK118" s="150"/>
      <c r="CM118" s="146"/>
      <c r="CP118" s="152"/>
      <c r="CQ118" s="150"/>
      <c r="CR118" s="150"/>
      <c r="CS118" s="150"/>
      <c r="CT118" s="150"/>
    </row>
    <row r="119" spans="1:98" x14ac:dyDescent="0.2">
      <c r="A119" s="153"/>
      <c r="D119" s="150"/>
      <c r="E119" s="150"/>
      <c r="F119" s="150"/>
      <c r="G119" s="150"/>
      <c r="H119" s="150"/>
      <c r="J119" s="153"/>
      <c r="M119" s="150"/>
      <c r="N119" s="150"/>
      <c r="O119" s="150"/>
      <c r="P119" s="150"/>
      <c r="Q119" s="150"/>
      <c r="S119" s="153"/>
      <c r="V119" s="150"/>
      <c r="W119" s="150"/>
      <c r="X119" s="150"/>
      <c r="Y119" s="150"/>
      <c r="Z119" s="150"/>
      <c r="AB119" s="150"/>
      <c r="AE119" s="152"/>
      <c r="AF119" s="150"/>
      <c r="AG119" s="150"/>
      <c r="AH119" s="150"/>
      <c r="AI119" s="150"/>
      <c r="AK119" s="162"/>
      <c r="AL119" s="72"/>
      <c r="AM119" s="72"/>
      <c r="AN119" s="148"/>
      <c r="AO119" s="150"/>
      <c r="AP119" s="150"/>
      <c r="AQ119" s="150"/>
      <c r="AR119" s="150"/>
      <c r="AT119" s="153"/>
      <c r="AW119" s="148"/>
      <c r="AX119" s="150"/>
      <c r="AY119" s="150"/>
      <c r="AZ119" s="150"/>
      <c r="BA119" s="150"/>
      <c r="BC119" s="146"/>
      <c r="BF119" s="146"/>
      <c r="BG119" s="150"/>
      <c r="BH119" s="150"/>
      <c r="BI119" s="150"/>
      <c r="BJ119" s="150"/>
      <c r="BL119" s="146"/>
      <c r="BO119" s="146"/>
      <c r="BP119" s="150"/>
      <c r="BQ119" s="150"/>
      <c r="BR119" s="150"/>
      <c r="BS119" s="150"/>
      <c r="BU119" s="146"/>
      <c r="BX119" s="152"/>
      <c r="BY119" s="150"/>
      <c r="BZ119" s="150"/>
      <c r="CA119" s="150"/>
      <c r="CB119" s="150"/>
      <c r="CD119" s="146"/>
      <c r="CG119" s="150"/>
      <c r="CH119" s="150"/>
      <c r="CI119" s="150"/>
      <c r="CJ119" s="150"/>
      <c r="CK119" s="150"/>
      <c r="CM119" s="146"/>
      <c r="CP119" s="152"/>
      <c r="CQ119" s="150"/>
      <c r="CR119" s="150"/>
      <c r="CS119" s="150"/>
      <c r="CT119" s="150"/>
    </row>
    <row r="120" spans="1:98" x14ac:dyDescent="0.2">
      <c r="A120" s="153"/>
      <c r="D120" s="150"/>
      <c r="E120" s="150"/>
      <c r="F120" s="150"/>
      <c r="G120" s="150"/>
      <c r="H120" s="150"/>
      <c r="J120" s="153"/>
      <c r="M120" s="150"/>
      <c r="N120" s="150"/>
      <c r="O120" s="150"/>
      <c r="P120" s="150"/>
      <c r="Q120" s="150"/>
      <c r="S120" s="153"/>
      <c r="V120" s="150"/>
      <c r="W120" s="150"/>
      <c r="X120" s="150"/>
      <c r="Y120" s="150"/>
      <c r="Z120" s="150"/>
      <c r="AB120" s="150"/>
      <c r="AE120" s="152"/>
      <c r="AF120" s="150"/>
      <c r="AG120" s="150"/>
      <c r="AH120" s="150"/>
      <c r="AI120" s="150"/>
      <c r="AK120" s="162"/>
      <c r="AL120" s="72"/>
      <c r="AM120" s="72"/>
      <c r="AN120" s="148"/>
      <c r="AO120" s="150"/>
      <c r="AP120" s="150"/>
      <c r="AQ120" s="150"/>
      <c r="AR120" s="150"/>
      <c r="AT120" s="153"/>
      <c r="AW120" s="148"/>
      <c r="AX120" s="150"/>
      <c r="AY120" s="150"/>
      <c r="AZ120" s="150"/>
      <c r="BA120" s="150"/>
      <c r="BC120" s="146"/>
      <c r="BF120" s="146"/>
      <c r="BG120" s="150"/>
      <c r="BH120" s="150"/>
      <c r="BI120" s="150"/>
      <c r="BJ120" s="150"/>
      <c r="BL120" s="146"/>
      <c r="BO120" s="146"/>
      <c r="BP120" s="150"/>
      <c r="BQ120" s="150"/>
      <c r="BR120" s="150"/>
      <c r="BS120" s="150"/>
      <c r="BU120" s="146"/>
      <c r="BX120" s="152"/>
      <c r="BY120" s="150"/>
      <c r="BZ120" s="150"/>
      <c r="CA120" s="150"/>
      <c r="CB120" s="150"/>
      <c r="CD120" s="146"/>
      <c r="CG120" s="150"/>
      <c r="CH120" s="150"/>
      <c r="CI120" s="150"/>
      <c r="CJ120" s="150"/>
      <c r="CK120" s="150"/>
      <c r="CM120" s="146"/>
      <c r="CP120" s="152"/>
      <c r="CQ120" s="150"/>
      <c r="CR120" s="150"/>
      <c r="CS120" s="150"/>
      <c r="CT120" s="150"/>
    </row>
    <row r="121" spans="1:98" x14ac:dyDescent="0.2">
      <c r="A121" s="153"/>
      <c r="D121" s="150"/>
      <c r="E121" s="150"/>
      <c r="F121" s="150"/>
      <c r="G121" s="150"/>
      <c r="H121" s="150"/>
      <c r="J121" s="153"/>
      <c r="M121" s="150"/>
      <c r="N121" s="150"/>
      <c r="O121" s="150"/>
      <c r="P121" s="150"/>
      <c r="Q121" s="150"/>
      <c r="S121" s="153"/>
      <c r="V121" s="150"/>
      <c r="W121" s="150"/>
      <c r="X121" s="150"/>
      <c r="Y121" s="150"/>
      <c r="Z121" s="150"/>
      <c r="AB121" s="150"/>
      <c r="AE121" s="152"/>
      <c r="AF121" s="150"/>
      <c r="AG121" s="150"/>
      <c r="AH121" s="150"/>
      <c r="AI121" s="150"/>
      <c r="AK121" s="162"/>
      <c r="AL121" s="72"/>
      <c r="AM121" s="72"/>
      <c r="AN121" s="148"/>
      <c r="AO121" s="150"/>
      <c r="AP121" s="150"/>
      <c r="AQ121" s="150"/>
      <c r="AR121" s="150"/>
      <c r="AT121" s="153"/>
      <c r="AW121" s="148"/>
      <c r="AX121" s="150"/>
      <c r="AY121" s="150"/>
      <c r="AZ121" s="150"/>
      <c r="BA121" s="150"/>
      <c r="BC121" s="146"/>
      <c r="BF121" s="146"/>
      <c r="BG121" s="150"/>
      <c r="BH121" s="150"/>
      <c r="BI121" s="150"/>
      <c r="BJ121" s="150"/>
      <c r="BL121" s="146"/>
      <c r="BO121" s="146"/>
      <c r="BP121" s="150"/>
      <c r="BQ121" s="150"/>
      <c r="BR121" s="150"/>
      <c r="BS121" s="150"/>
      <c r="BU121" s="146"/>
      <c r="BX121" s="152"/>
      <c r="BY121" s="150"/>
      <c r="BZ121" s="150"/>
      <c r="CA121" s="150"/>
      <c r="CB121" s="150"/>
      <c r="CD121" s="146"/>
      <c r="CG121" s="150"/>
      <c r="CH121" s="150"/>
      <c r="CI121" s="150"/>
      <c r="CJ121" s="150"/>
      <c r="CK121" s="150"/>
      <c r="CM121" s="146"/>
      <c r="CP121" s="152"/>
      <c r="CQ121" s="150"/>
      <c r="CR121" s="150"/>
      <c r="CS121" s="150"/>
      <c r="CT121" s="150"/>
    </row>
    <row r="122" spans="1:98" x14ac:dyDescent="0.2">
      <c r="A122" s="153"/>
      <c r="D122" s="150"/>
      <c r="E122" s="150"/>
      <c r="F122" s="150"/>
      <c r="G122" s="150"/>
      <c r="H122" s="150"/>
      <c r="J122" s="153"/>
      <c r="M122" s="150"/>
      <c r="N122" s="150"/>
      <c r="O122" s="150"/>
      <c r="P122" s="150"/>
      <c r="Q122" s="150"/>
      <c r="S122" s="153"/>
      <c r="V122" s="150"/>
      <c r="W122" s="150"/>
      <c r="X122" s="150"/>
      <c r="Y122" s="150"/>
      <c r="Z122" s="150"/>
      <c r="AB122" s="150"/>
      <c r="AE122" s="152"/>
      <c r="AF122" s="150"/>
      <c r="AG122" s="150"/>
      <c r="AH122" s="150"/>
      <c r="AI122" s="150"/>
      <c r="AK122" s="162"/>
      <c r="AL122" s="72"/>
      <c r="AM122" s="72"/>
      <c r="AN122" s="148"/>
      <c r="AO122" s="150"/>
      <c r="AP122" s="150"/>
      <c r="AQ122" s="150"/>
      <c r="AR122" s="150"/>
      <c r="AT122" s="153"/>
      <c r="AW122" s="148"/>
      <c r="AX122" s="150"/>
      <c r="AY122" s="150"/>
      <c r="AZ122" s="150"/>
      <c r="BA122" s="150"/>
      <c r="BC122" s="146"/>
      <c r="BF122" s="146"/>
      <c r="BG122" s="150"/>
      <c r="BH122" s="150"/>
      <c r="BI122" s="150"/>
      <c r="BJ122" s="150"/>
      <c r="BL122" s="146"/>
      <c r="BO122" s="146"/>
      <c r="BP122" s="150"/>
      <c r="BQ122" s="150"/>
      <c r="BR122" s="150"/>
      <c r="BS122" s="150"/>
      <c r="BU122" s="146"/>
      <c r="BX122" s="152"/>
      <c r="BY122" s="150"/>
      <c r="BZ122" s="150"/>
      <c r="CA122" s="150"/>
      <c r="CB122" s="150"/>
      <c r="CD122" s="146"/>
      <c r="CG122" s="150"/>
      <c r="CH122" s="150"/>
      <c r="CI122" s="150"/>
      <c r="CJ122" s="150"/>
      <c r="CK122" s="150"/>
      <c r="CM122" s="146"/>
      <c r="CP122" s="152"/>
      <c r="CQ122" s="150"/>
      <c r="CR122" s="150"/>
      <c r="CS122" s="150"/>
      <c r="CT122" s="150"/>
    </row>
    <row r="123" spans="1:98" x14ac:dyDescent="0.2">
      <c r="A123" s="16"/>
      <c r="B123" s="16"/>
      <c r="C123" s="16"/>
      <c r="D123" s="16"/>
      <c r="E123" s="16"/>
      <c r="F123" s="16"/>
      <c r="G123" s="16"/>
      <c r="H123" s="16"/>
      <c r="J123" s="16"/>
      <c r="K123" s="16"/>
      <c r="L123" s="16"/>
      <c r="M123" s="16"/>
      <c r="N123" s="16"/>
      <c r="O123" s="16"/>
      <c r="P123" s="16"/>
      <c r="Q123" s="16"/>
      <c r="S123" s="16"/>
      <c r="T123" s="16"/>
      <c r="U123" s="16"/>
      <c r="V123" s="16"/>
      <c r="W123" s="16"/>
      <c r="X123" s="16"/>
      <c r="Y123" s="16"/>
      <c r="Z123" s="16"/>
      <c r="AB123" s="16"/>
      <c r="AC123" s="137"/>
      <c r="AD123" s="137"/>
      <c r="AE123" s="16"/>
      <c r="AF123" s="16"/>
      <c r="AG123" s="16"/>
      <c r="AH123" s="16"/>
      <c r="AI123" s="16"/>
      <c r="AK123" s="153"/>
      <c r="AL123" s="16"/>
      <c r="AM123" s="16"/>
      <c r="AN123" s="153"/>
      <c r="AO123" s="153"/>
      <c r="AP123" s="153"/>
      <c r="AQ123" s="153"/>
      <c r="AR123" s="153"/>
      <c r="AT123" s="16"/>
      <c r="AU123" s="16"/>
      <c r="AV123" s="16"/>
      <c r="AW123" s="16"/>
      <c r="AX123" s="16"/>
      <c r="AY123" s="16"/>
      <c r="AZ123" s="16"/>
      <c r="BA123" s="16"/>
      <c r="BC123" s="16"/>
      <c r="BD123" s="16"/>
      <c r="BE123" s="16"/>
      <c r="BF123" s="16"/>
      <c r="BG123" s="16"/>
      <c r="BH123" s="16"/>
      <c r="BI123" s="16"/>
      <c r="BJ123" s="16"/>
      <c r="BL123" s="16"/>
      <c r="BM123" s="16"/>
      <c r="BN123" s="16"/>
      <c r="BO123" s="16"/>
      <c r="BP123" s="16"/>
      <c r="BQ123" s="16"/>
      <c r="BR123" s="16"/>
      <c r="BS123" s="16"/>
      <c r="BU123" s="16"/>
      <c r="BV123" s="16"/>
      <c r="BW123" s="16"/>
      <c r="BX123" s="16"/>
      <c r="BY123" s="16"/>
      <c r="BZ123" s="16"/>
      <c r="CA123" s="16"/>
      <c r="CB123" s="16"/>
      <c r="CD123" s="16"/>
      <c r="CE123" s="16"/>
      <c r="CF123" s="16"/>
      <c r="CG123" s="16"/>
      <c r="CH123" s="16"/>
      <c r="CI123" s="16"/>
      <c r="CJ123" s="16"/>
      <c r="CK123" s="16"/>
      <c r="CM123" s="146" t="s">
        <v>724</v>
      </c>
      <c r="CP123" s="147" t="s">
        <v>1037</v>
      </c>
      <c r="CQ123" s="149" t="s">
        <v>60</v>
      </c>
      <c r="CR123" s="149">
        <v>56</v>
      </c>
      <c r="CS123" s="149"/>
      <c r="CT123" s="149" t="s">
        <v>1215</v>
      </c>
    </row>
    <row r="124" spans="1:98" x14ac:dyDescent="0.2">
      <c r="A124" s="16"/>
      <c r="B124" s="16"/>
      <c r="C124" s="16"/>
      <c r="D124" s="16"/>
      <c r="E124" s="16"/>
      <c r="F124" s="16"/>
      <c r="G124" s="16"/>
      <c r="H124" s="16"/>
      <c r="J124" s="16"/>
      <c r="K124" s="16"/>
      <c r="L124" s="16"/>
      <c r="M124" s="16"/>
      <c r="N124" s="16"/>
      <c r="O124" s="16"/>
      <c r="P124" s="16"/>
      <c r="Q124" s="16"/>
      <c r="S124" s="16"/>
      <c r="T124" s="16"/>
      <c r="U124" s="16"/>
      <c r="V124" s="16"/>
      <c r="W124" s="16"/>
      <c r="X124" s="16"/>
      <c r="Y124" s="16"/>
      <c r="Z124" s="16"/>
      <c r="AB124" s="16"/>
      <c r="AC124" s="137"/>
      <c r="AD124" s="137"/>
      <c r="AE124" s="16"/>
      <c r="AF124" s="16"/>
      <c r="AG124" s="16"/>
      <c r="AH124" s="16"/>
      <c r="AI124" s="16"/>
      <c r="AK124" s="153"/>
      <c r="AL124" s="16"/>
      <c r="AM124" s="16"/>
      <c r="AN124" s="153"/>
      <c r="AO124" s="153"/>
      <c r="AP124" s="153"/>
      <c r="AQ124" s="153"/>
      <c r="AR124" s="153"/>
      <c r="AT124" s="16"/>
      <c r="AU124" s="16"/>
      <c r="AV124" s="16"/>
      <c r="AW124" s="16"/>
      <c r="AX124" s="16"/>
      <c r="AY124" s="16"/>
      <c r="AZ124" s="16"/>
      <c r="BA124" s="16"/>
      <c r="BC124" s="16"/>
      <c r="BD124" s="16"/>
      <c r="BE124" s="16"/>
      <c r="BF124" s="16"/>
      <c r="BG124" s="16"/>
      <c r="BH124" s="16"/>
      <c r="BI124" s="16"/>
      <c r="BJ124" s="16"/>
      <c r="BL124" s="16"/>
      <c r="BM124" s="16"/>
      <c r="BN124" s="16"/>
      <c r="BO124" s="16"/>
      <c r="BP124" s="16"/>
      <c r="BQ124" s="16"/>
      <c r="BR124" s="16"/>
      <c r="BS124" s="16"/>
      <c r="BU124" s="16"/>
      <c r="BV124" s="16"/>
      <c r="BW124" s="16"/>
      <c r="BX124" s="16"/>
      <c r="BY124" s="16"/>
      <c r="BZ124" s="16"/>
      <c r="CA124" s="16"/>
      <c r="CB124" s="16"/>
      <c r="CD124" s="16"/>
      <c r="CE124" s="16"/>
      <c r="CF124" s="16"/>
      <c r="CG124" s="16"/>
      <c r="CH124" s="16"/>
      <c r="CI124" s="16"/>
      <c r="CJ124" s="16"/>
      <c r="CK124" s="16"/>
      <c r="CM124" s="146"/>
      <c r="CP124" s="148"/>
      <c r="CQ124" s="150"/>
      <c r="CR124" s="150"/>
      <c r="CS124" s="150"/>
      <c r="CT124" s="150"/>
    </row>
    <row r="125" spans="1:98" x14ac:dyDescent="0.2">
      <c r="A125" s="16"/>
      <c r="B125" s="16"/>
      <c r="C125" s="16"/>
      <c r="D125" s="16"/>
      <c r="E125" s="16"/>
      <c r="F125" s="16"/>
      <c r="G125" s="16"/>
      <c r="H125" s="16"/>
      <c r="J125" s="16"/>
      <c r="K125" s="16"/>
      <c r="L125" s="16"/>
      <c r="M125" s="16"/>
      <c r="N125" s="16"/>
      <c r="O125" s="16"/>
      <c r="P125" s="16"/>
      <c r="Q125" s="16"/>
      <c r="S125" s="16"/>
      <c r="T125" s="16"/>
      <c r="U125" s="16"/>
      <c r="V125" s="16"/>
      <c r="W125" s="16"/>
      <c r="X125" s="16"/>
      <c r="Y125" s="16"/>
      <c r="Z125" s="16"/>
      <c r="AB125" s="16"/>
      <c r="AC125" s="137"/>
      <c r="AD125" s="137"/>
      <c r="AE125" s="16"/>
      <c r="AF125" s="16"/>
      <c r="AG125" s="16"/>
      <c r="AH125" s="16"/>
      <c r="AI125" s="16"/>
      <c r="AK125" s="153"/>
      <c r="AL125" s="16"/>
      <c r="AM125" s="16"/>
      <c r="AN125" s="153"/>
      <c r="AO125" s="153"/>
      <c r="AP125" s="153"/>
      <c r="AQ125" s="153"/>
      <c r="AR125" s="153"/>
      <c r="AT125" s="16"/>
      <c r="AU125" s="16"/>
      <c r="AV125" s="16"/>
      <c r="AW125" s="16"/>
      <c r="AX125" s="16"/>
      <c r="AY125" s="16"/>
      <c r="AZ125" s="16"/>
      <c r="BA125" s="16"/>
      <c r="BC125" s="16"/>
      <c r="BD125" s="16"/>
      <c r="BE125" s="16"/>
      <c r="BF125" s="16"/>
      <c r="BG125" s="16"/>
      <c r="BH125" s="16"/>
      <c r="BI125" s="16"/>
      <c r="BJ125" s="16"/>
      <c r="BL125" s="16"/>
      <c r="BM125" s="16"/>
      <c r="BN125" s="16"/>
      <c r="BO125" s="16"/>
      <c r="BP125" s="16"/>
      <c r="BQ125" s="16"/>
      <c r="BR125" s="16"/>
      <c r="BS125" s="16"/>
      <c r="BU125" s="16"/>
      <c r="BV125" s="16"/>
      <c r="BW125" s="16"/>
      <c r="BX125" s="16"/>
      <c r="BY125" s="16"/>
      <c r="BZ125" s="16"/>
      <c r="CA125" s="16"/>
      <c r="CB125" s="16"/>
      <c r="CD125" s="16"/>
      <c r="CE125" s="16"/>
      <c r="CF125" s="16"/>
      <c r="CG125" s="16"/>
      <c r="CH125" s="16"/>
      <c r="CI125" s="16"/>
      <c r="CJ125" s="16"/>
      <c r="CK125" s="16"/>
      <c r="CM125" s="146"/>
      <c r="CP125" s="148"/>
      <c r="CQ125" s="150"/>
      <c r="CR125" s="150"/>
      <c r="CS125" s="150"/>
      <c r="CT125" s="150"/>
    </row>
    <row r="126" spans="1:98" x14ac:dyDescent="0.2">
      <c r="A126" s="16"/>
      <c r="B126" s="16"/>
      <c r="C126" s="16"/>
      <c r="D126" s="16"/>
      <c r="E126" s="16"/>
      <c r="F126" s="16"/>
      <c r="G126" s="16"/>
      <c r="H126" s="16"/>
      <c r="J126" s="16"/>
      <c r="K126" s="16"/>
      <c r="L126" s="16"/>
      <c r="M126" s="16"/>
      <c r="N126" s="16"/>
      <c r="O126" s="16"/>
      <c r="P126" s="16"/>
      <c r="Q126" s="16"/>
      <c r="S126" s="16"/>
      <c r="T126" s="16"/>
      <c r="U126" s="16"/>
      <c r="V126" s="16"/>
      <c r="W126" s="16"/>
      <c r="X126" s="16"/>
      <c r="Y126" s="16"/>
      <c r="Z126" s="16"/>
      <c r="AB126" s="16"/>
      <c r="AC126" s="137"/>
      <c r="AD126" s="137"/>
      <c r="AE126" s="16"/>
      <c r="AF126" s="16"/>
      <c r="AG126" s="16"/>
      <c r="AH126" s="16"/>
      <c r="AI126" s="16"/>
      <c r="AK126" s="153"/>
      <c r="AL126" s="16"/>
      <c r="AM126" s="16"/>
      <c r="AN126" s="153"/>
      <c r="AO126" s="153"/>
      <c r="AP126" s="153"/>
      <c r="AQ126" s="153"/>
      <c r="AR126" s="153"/>
      <c r="AT126" s="16"/>
      <c r="AU126" s="16"/>
      <c r="AV126" s="16"/>
      <c r="AW126" s="16"/>
      <c r="AX126" s="16"/>
      <c r="AY126" s="16"/>
      <c r="AZ126" s="16"/>
      <c r="BA126" s="16"/>
      <c r="BC126" s="16"/>
      <c r="BD126" s="16"/>
      <c r="BE126" s="16"/>
      <c r="BF126" s="16"/>
      <c r="BG126" s="16"/>
      <c r="BH126" s="16"/>
      <c r="BI126" s="16"/>
      <c r="BJ126" s="16"/>
      <c r="BL126" s="16"/>
      <c r="BM126" s="16"/>
      <c r="BN126" s="16"/>
      <c r="BO126" s="16"/>
      <c r="BP126" s="16"/>
      <c r="BQ126" s="16"/>
      <c r="BR126" s="16"/>
      <c r="BS126" s="16"/>
      <c r="BU126" s="16"/>
      <c r="BV126" s="16"/>
      <c r="BW126" s="16"/>
      <c r="BX126" s="16"/>
      <c r="BY126" s="16"/>
      <c r="BZ126" s="16"/>
      <c r="CA126" s="16"/>
      <c r="CB126" s="16"/>
      <c r="CD126" s="16"/>
      <c r="CE126" s="16"/>
      <c r="CF126" s="16"/>
      <c r="CG126" s="16"/>
      <c r="CH126" s="16"/>
      <c r="CI126" s="16"/>
      <c r="CJ126" s="16"/>
      <c r="CK126" s="16"/>
      <c r="CM126" s="146"/>
      <c r="CP126" s="148"/>
      <c r="CQ126" s="150"/>
      <c r="CR126" s="150"/>
      <c r="CS126" s="150"/>
      <c r="CT126" s="150"/>
    </row>
    <row r="127" spans="1:98" x14ac:dyDescent="0.2">
      <c r="A127" s="16"/>
      <c r="B127" s="16"/>
      <c r="C127" s="16"/>
      <c r="D127" s="16"/>
      <c r="E127" s="16"/>
      <c r="F127" s="16"/>
      <c r="G127" s="16"/>
      <c r="H127" s="16"/>
      <c r="J127" s="16"/>
      <c r="K127" s="16"/>
      <c r="L127" s="16"/>
      <c r="M127" s="16"/>
      <c r="N127" s="16"/>
      <c r="O127" s="16"/>
      <c r="P127" s="16"/>
      <c r="Q127" s="16"/>
      <c r="S127" s="16"/>
      <c r="T127" s="16"/>
      <c r="U127" s="16"/>
      <c r="V127" s="16"/>
      <c r="W127" s="16"/>
      <c r="X127" s="16"/>
      <c r="Y127" s="16"/>
      <c r="Z127" s="16"/>
      <c r="AB127" s="16"/>
      <c r="AC127" s="137"/>
      <c r="AD127" s="137"/>
      <c r="AE127" s="16"/>
      <c r="AF127" s="16"/>
      <c r="AG127" s="16"/>
      <c r="AH127" s="16"/>
      <c r="AI127" s="16"/>
      <c r="AK127" s="153"/>
      <c r="AL127" s="16"/>
      <c r="AM127" s="16"/>
      <c r="AN127" s="153"/>
      <c r="AO127" s="153"/>
      <c r="AP127" s="153"/>
      <c r="AQ127" s="153"/>
      <c r="AR127" s="153"/>
      <c r="AT127" s="16"/>
      <c r="AU127" s="16"/>
      <c r="AV127" s="16"/>
      <c r="AW127" s="16"/>
      <c r="AX127" s="16"/>
      <c r="AY127" s="16"/>
      <c r="AZ127" s="16"/>
      <c r="BA127" s="16"/>
      <c r="BC127" s="16"/>
      <c r="BD127" s="16"/>
      <c r="BE127" s="16"/>
      <c r="BF127" s="16"/>
      <c r="BG127" s="16"/>
      <c r="BH127" s="16"/>
      <c r="BI127" s="16"/>
      <c r="BJ127" s="16"/>
      <c r="BL127" s="16"/>
      <c r="BM127" s="16"/>
      <c r="BN127" s="16"/>
      <c r="BO127" s="16"/>
      <c r="BP127" s="16"/>
      <c r="BQ127" s="16"/>
      <c r="BR127" s="16"/>
      <c r="BS127" s="16"/>
      <c r="BU127" s="16"/>
      <c r="BV127" s="16"/>
      <c r="BW127" s="16"/>
      <c r="BX127" s="16"/>
      <c r="BY127" s="16"/>
      <c r="BZ127" s="16"/>
      <c r="CA127" s="16"/>
      <c r="CB127" s="16"/>
      <c r="CD127" s="16"/>
      <c r="CE127" s="16"/>
      <c r="CF127" s="16"/>
      <c r="CG127" s="16"/>
      <c r="CH127" s="16"/>
      <c r="CI127" s="16"/>
      <c r="CJ127" s="16"/>
      <c r="CK127" s="16"/>
      <c r="CM127" s="146"/>
      <c r="CP127" s="148"/>
      <c r="CQ127" s="150"/>
      <c r="CR127" s="150"/>
      <c r="CS127" s="150"/>
      <c r="CT127" s="150"/>
    </row>
    <row r="128" spans="1:98" x14ac:dyDescent="0.2">
      <c r="A128" s="16"/>
      <c r="B128" s="16"/>
      <c r="C128" s="16"/>
      <c r="D128" s="16"/>
      <c r="E128" s="16"/>
      <c r="F128" s="16"/>
      <c r="G128" s="16"/>
      <c r="H128" s="16"/>
      <c r="J128" s="16"/>
      <c r="K128" s="16"/>
      <c r="L128" s="16"/>
      <c r="M128" s="16"/>
      <c r="N128" s="16"/>
      <c r="O128" s="16"/>
      <c r="P128" s="16"/>
      <c r="Q128" s="16"/>
      <c r="S128" s="16"/>
      <c r="T128" s="16"/>
      <c r="U128" s="16"/>
      <c r="V128" s="16"/>
      <c r="W128" s="16"/>
      <c r="X128" s="16"/>
      <c r="Y128" s="16"/>
      <c r="Z128" s="16"/>
      <c r="AB128" s="16"/>
      <c r="AC128" s="137"/>
      <c r="AD128" s="137"/>
      <c r="AE128" s="16"/>
      <c r="AF128" s="16"/>
      <c r="AG128" s="16"/>
      <c r="AH128" s="16"/>
      <c r="AI128" s="16"/>
      <c r="AK128" s="153"/>
      <c r="AL128" s="16"/>
      <c r="AM128" s="16"/>
      <c r="AN128" s="153"/>
      <c r="AO128" s="153"/>
      <c r="AP128" s="153"/>
      <c r="AQ128" s="153"/>
      <c r="AR128" s="153"/>
      <c r="AT128" s="16"/>
      <c r="AU128" s="16"/>
      <c r="AV128" s="16"/>
      <c r="AW128" s="16"/>
      <c r="AX128" s="16"/>
      <c r="AY128" s="16"/>
      <c r="AZ128" s="16"/>
      <c r="BA128" s="16"/>
      <c r="BC128" s="16"/>
      <c r="BD128" s="16"/>
      <c r="BE128" s="16"/>
      <c r="BF128" s="16"/>
      <c r="BG128" s="16"/>
      <c r="BH128" s="16"/>
      <c r="BI128" s="16"/>
      <c r="BJ128" s="16"/>
      <c r="BL128" s="16"/>
      <c r="BM128" s="16"/>
      <c r="BN128" s="16"/>
      <c r="BO128" s="16"/>
      <c r="BP128" s="16"/>
      <c r="BQ128" s="16"/>
      <c r="BR128" s="16"/>
      <c r="BS128" s="16"/>
      <c r="BU128" s="16"/>
      <c r="BV128" s="16"/>
      <c r="BW128" s="16"/>
      <c r="BX128" s="16"/>
      <c r="BY128" s="16"/>
      <c r="BZ128" s="16"/>
      <c r="CA128" s="16"/>
      <c r="CB128" s="16"/>
      <c r="CD128" s="16"/>
      <c r="CE128" s="16"/>
      <c r="CF128" s="16"/>
      <c r="CG128" s="16"/>
      <c r="CH128" s="16"/>
      <c r="CI128" s="16"/>
      <c r="CJ128" s="16"/>
      <c r="CK128" s="16"/>
      <c r="CM128" s="146"/>
      <c r="CP128" s="148"/>
      <c r="CQ128" s="150"/>
      <c r="CR128" s="150"/>
      <c r="CS128" s="150"/>
      <c r="CT128" s="150"/>
    </row>
    <row r="129" spans="1:98" x14ac:dyDescent="0.2">
      <c r="A129" s="16"/>
      <c r="B129" s="16"/>
      <c r="C129" s="16"/>
      <c r="D129" s="16"/>
      <c r="E129" s="16"/>
      <c r="F129" s="16"/>
      <c r="G129" s="16"/>
      <c r="H129" s="16"/>
      <c r="J129" s="16"/>
      <c r="K129" s="16"/>
      <c r="L129" s="16"/>
      <c r="M129" s="16"/>
      <c r="N129" s="16"/>
      <c r="O129" s="16"/>
      <c r="P129" s="16"/>
      <c r="Q129" s="16"/>
      <c r="S129" s="16"/>
      <c r="T129" s="16"/>
      <c r="U129" s="16"/>
      <c r="V129" s="16"/>
      <c r="W129" s="16"/>
      <c r="X129" s="16"/>
      <c r="Y129" s="16"/>
      <c r="Z129" s="16"/>
      <c r="AB129" s="16"/>
      <c r="AC129" s="137"/>
      <c r="AD129" s="137"/>
      <c r="AE129" s="16"/>
      <c r="AF129" s="16"/>
      <c r="AG129" s="16"/>
      <c r="AH129" s="16"/>
      <c r="AI129" s="16"/>
      <c r="AK129" s="153"/>
      <c r="AL129" s="16"/>
      <c r="AM129" s="16"/>
      <c r="AN129" s="153"/>
      <c r="AO129" s="153"/>
      <c r="AP129" s="153"/>
      <c r="AQ129" s="153"/>
      <c r="AR129" s="153"/>
      <c r="AT129" s="16"/>
      <c r="AU129" s="16"/>
      <c r="AV129" s="16"/>
      <c r="AW129" s="16"/>
      <c r="AX129" s="16"/>
      <c r="AY129" s="16"/>
      <c r="AZ129" s="16"/>
      <c r="BA129" s="16"/>
      <c r="BC129" s="16"/>
      <c r="BD129" s="16"/>
      <c r="BE129" s="16"/>
      <c r="BF129" s="16"/>
      <c r="BG129" s="16"/>
      <c r="BH129" s="16"/>
      <c r="BI129" s="16"/>
      <c r="BJ129" s="16"/>
      <c r="BL129" s="16"/>
      <c r="BM129" s="16"/>
      <c r="BN129" s="16"/>
      <c r="BO129" s="16"/>
      <c r="BP129" s="16"/>
      <c r="BQ129" s="16"/>
      <c r="BR129" s="16"/>
      <c r="BS129" s="16"/>
      <c r="BU129" s="16"/>
      <c r="BV129" s="16"/>
      <c r="BW129" s="16"/>
      <c r="BX129" s="16"/>
      <c r="BY129" s="16"/>
      <c r="BZ129" s="16"/>
      <c r="CA129" s="16"/>
      <c r="CB129" s="16"/>
      <c r="CD129" s="16"/>
      <c r="CE129" s="16"/>
      <c r="CF129" s="16"/>
      <c r="CG129" s="16"/>
      <c r="CH129" s="16"/>
      <c r="CI129" s="16"/>
      <c r="CJ129" s="16"/>
      <c r="CK129" s="16"/>
      <c r="CM129" s="146"/>
      <c r="CP129" s="148"/>
      <c r="CQ129" s="150"/>
      <c r="CR129" s="150"/>
      <c r="CS129" s="150"/>
      <c r="CT129" s="150"/>
    </row>
    <row r="130" spans="1:98" x14ac:dyDescent="0.2">
      <c r="A130" s="16"/>
      <c r="B130" s="16"/>
      <c r="C130" s="16"/>
      <c r="D130" s="16"/>
      <c r="E130" s="16"/>
      <c r="F130" s="16"/>
      <c r="G130" s="16"/>
      <c r="H130" s="16"/>
      <c r="J130" s="16"/>
      <c r="K130" s="16"/>
      <c r="L130" s="16"/>
      <c r="M130" s="16"/>
      <c r="N130" s="16"/>
      <c r="O130" s="16"/>
      <c r="P130" s="16"/>
      <c r="Q130" s="16"/>
      <c r="S130" s="16"/>
      <c r="T130" s="16"/>
      <c r="U130" s="16"/>
      <c r="V130" s="16"/>
      <c r="W130" s="16"/>
      <c r="X130" s="16"/>
      <c r="Y130" s="16"/>
      <c r="Z130" s="16"/>
      <c r="AB130" s="16"/>
      <c r="AC130" s="137"/>
      <c r="AD130" s="137"/>
      <c r="AE130" s="16"/>
      <c r="AF130" s="16"/>
      <c r="AG130" s="16"/>
      <c r="AH130" s="16"/>
      <c r="AI130" s="16"/>
      <c r="AK130" s="153"/>
      <c r="AL130" s="16"/>
      <c r="AM130" s="16"/>
      <c r="AN130" s="153"/>
      <c r="AO130" s="153"/>
      <c r="AP130" s="153"/>
      <c r="AQ130" s="153"/>
      <c r="AR130" s="153"/>
      <c r="AT130" s="16"/>
      <c r="AU130" s="16"/>
      <c r="AV130" s="16"/>
      <c r="AW130" s="16"/>
      <c r="AX130" s="16"/>
      <c r="AY130" s="16"/>
      <c r="AZ130" s="16"/>
      <c r="BA130" s="16"/>
      <c r="BC130" s="16"/>
      <c r="BD130" s="16"/>
      <c r="BE130" s="16"/>
      <c r="BF130" s="16"/>
      <c r="BG130" s="16"/>
      <c r="BH130" s="16"/>
      <c r="BI130" s="16"/>
      <c r="BJ130" s="16"/>
      <c r="BL130" s="16"/>
      <c r="BM130" s="16"/>
      <c r="BN130" s="16"/>
      <c r="BO130" s="16"/>
      <c r="BP130" s="16"/>
      <c r="BQ130" s="16"/>
      <c r="BR130" s="16"/>
      <c r="BS130" s="16"/>
      <c r="BU130" s="16"/>
      <c r="BV130" s="16"/>
      <c r="BW130" s="16"/>
      <c r="BX130" s="16"/>
      <c r="BY130" s="16"/>
      <c r="BZ130" s="16"/>
      <c r="CA130" s="16"/>
      <c r="CB130" s="16"/>
      <c r="CD130" s="16"/>
      <c r="CE130" s="16"/>
      <c r="CF130" s="16"/>
      <c r="CG130" s="16"/>
      <c r="CH130" s="16"/>
      <c r="CI130" s="16"/>
      <c r="CJ130" s="16"/>
      <c r="CK130" s="16"/>
      <c r="CM130" s="146"/>
      <c r="CP130" s="148"/>
      <c r="CQ130" s="150"/>
      <c r="CR130" s="150"/>
      <c r="CS130" s="150"/>
      <c r="CT130" s="150"/>
    </row>
    <row r="131" spans="1:98" x14ac:dyDescent="0.2">
      <c r="A131" s="16"/>
      <c r="B131" s="16"/>
      <c r="C131" s="16"/>
      <c r="D131" s="16"/>
      <c r="E131" s="16"/>
      <c r="F131" s="16"/>
      <c r="G131" s="16"/>
      <c r="H131" s="16"/>
      <c r="J131" s="16"/>
      <c r="K131" s="16"/>
      <c r="L131" s="16"/>
      <c r="M131" s="16"/>
      <c r="N131" s="16"/>
      <c r="O131" s="16"/>
      <c r="P131" s="16"/>
      <c r="Q131" s="16"/>
      <c r="S131" s="16"/>
      <c r="T131" s="16"/>
      <c r="U131" s="16"/>
      <c r="V131" s="16"/>
      <c r="W131" s="16"/>
      <c r="X131" s="16"/>
      <c r="Y131" s="16"/>
      <c r="Z131" s="16"/>
      <c r="AB131" s="16"/>
      <c r="AC131" s="137"/>
      <c r="AD131" s="137"/>
      <c r="AE131" s="16"/>
      <c r="AF131" s="16"/>
      <c r="AG131" s="16"/>
      <c r="AH131" s="16"/>
      <c r="AI131" s="16"/>
      <c r="AK131" s="153"/>
      <c r="AL131" s="16"/>
      <c r="AM131" s="16"/>
      <c r="AN131" s="153"/>
      <c r="AO131" s="153"/>
      <c r="AP131" s="153"/>
      <c r="AQ131" s="153"/>
      <c r="AR131" s="153"/>
      <c r="AT131" s="16"/>
      <c r="AU131" s="16"/>
      <c r="AV131" s="16"/>
      <c r="AW131" s="16"/>
      <c r="AX131" s="16"/>
      <c r="AY131" s="16"/>
      <c r="AZ131" s="16"/>
      <c r="BA131" s="16"/>
      <c r="BC131" s="16"/>
      <c r="BD131" s="16"/>
      <c r="BE131" s="16"/>
      <c r="BF131" s="16"/>
      <c r="BG131" s="16"/>
      <c r="BH131" s="16"/>
      <c r="BI131" s="16"/>
      <c r="BJ131" s="16"/>
      <c r="BL131" s="16"/>
      <c r="BM131" s="16"/>
      <c r="BN131" s="16"/>
      <c r="BO131" s="16"/>
      <c r="BP131" s="16"/>
      <c r="BQ131" s="16"/>
      <c r="BR131" s="16"/>
      <c r="BS131" s="16"/>
      <c r="BU131" s="16"/>
      <c r="BV131" s="16"/>
      <c r="BW131" s="16"/>
      <c r="BX131" s="16"/>
      <c r="BY131" s="16"/>
      <c r="BZ131" s="16"/>
      <c r="CA131" s="16"/>
      <c r="CB131" s="16"/>
      <c r="CD131" s="16"/>
      <c r="CE131" s="16"/>
      <c r="CF131" s="16"/>
      <c r="CG131" s="16"/>
      <c r="CH131" s="16"/>
      <c r="CI131" s="16"/>
      <c r="CJ131" s="16"/>
      <c r="CK131" s="16"/>
      <c r="CM131" s="146"/>
      <c r="CP131" s="148"/>
      <c r="CQ131" s="150"/>
      <c r="CR131" s="150"/>
      <c r="CS131" s="150"/>
      <c r="CT131" s="150"/>
    </row>
    <row r="132" spans="1:98" x14ac:dyDescent="0.2">
      <c r="A132" s="16"/>
      <c r="B132" s="16"/>
      <c r="C132" s="16"/>
      <c r="D132" s="16"/>
      <c r="E132" s="16"/>
      <c r="F132" s="16"/>
      <c r="G132" s="16"/>
      <c r="H132" s="16"/>
      <c r="J132" s="16"/>
      <c r="K132" s="16"/>
      <c r="L132" s="16"/>
      <c r="M132" s="16"/>
      <c r="N132" s="16"/>
      <c r="O132" s="16"/>
      <c r="P132" s="16"/>
      <c r="Q132" s="16"/>
      <c r="S132" s="16"/>
      <c r="T132" s="16"/>
      <c r="U132" s="16"/>
      <c r="V132" s="16"/>
      <c r="W132" s="16"/>
      <c r="X132" s="16"/>
      <c r="Y132" s="16"/>
      <c r="Z132" s="16"/>
      <c r="AB132" s="16"/>
      <c r="AC132" s="137"/>
      <c r="AD132" s="137"/>
      <c r="AE132" s="16"/>
      <c r="AF132" s="16"/>
      <c r="AG132" s="16"/>
      <c r="AH132" s="16"/>
      <c r="AI132" s="16"/>
      <c r="AK132" s="153"/>
      <c r="AL132" s="16"/>
      <c r="AM132" s="16"/>
      <c r="AN132" s="153"/>
      <c r="AO132" s="153"/>
      <c r="AP132" s="153"/>
      <c r="AQ132" s="153"/>
      <c r="AR132" s="153"/>
      <c r="AT132" s="16"/>
      <c r="AU132" s="16"/>
      <c r="AV132" s="16"/>
      <c r="AW132" s="16"/>
      <c r="AX132" s="16"/>
      <c r="AY132" s="16"/>
      <c r="AZ132" s="16"/>
      <c r="BA132" s="16"/>
      <c r="BC132" s="16"/>
      <c r="BD132" s="16"/>
      <c r="BE132" s="16"/>
      <c r="BF132" s="16"/>
      <c r="BG132" s="16"/>
      <c r="BH132" s="16"/>
      <c r="BI132" s="16"/>
      <c r="BJ132" s="16"/>
      <c r="BL132" s="16"/>
      <c r="BM132" s="16"/>
      <c r="BN132" s="16"/>
      <c r="BO132" s="16"/>
      <c r="BP132" s="16"/>
      <c r="BQ132" s="16"/>
      <c r="BR132" s="16"/>
      <c r="BS132" s="16"/>
      <c r="BU132" s="16"/>
      <c r="BV132" s="16"/>
      <c r="BW132" s="16"/>
      <c r="BX132" s="16"/>
      <c r="BY132" s="16"/>
      <c r="BZ132" s="16"/>
      <c r="CA132" s="16"/>
      <c r="CB132" s="16"/>
      <c r="CD132" s="16"/>
      <c r="CE132" s="16"/>
      <c r="CF132" s="16"/>
      <c r="CG132" s="16"/>
      <c r="CH132" s="16"/>
      <c r="CI132" s="16"/>
      <c r="CJ132" s="16"/>
      <c r="CK132" s="16"/>
      <c r="CM132" s="146"/>
      <c r="CP132" s="148"/>
      <c r="CQ132" s="150"/>
      <c r="CR132" s="150"/>
      <c r="CS132" s="150"/>
      <c r="CT132" s="150"/>
    </row>
    <row r="133" spans="1:98" x14ac:dyDescent="0.2">
      <c r="A133" s="73"/>
      <c r="B133" s="73"/>
      <c r="C133" s="73"/>
      <c r="D133" s="73"/>
      <c r="E133" s="73"/>
      <c r="F133" s="73"/>
      <c r="G133" s="73"/>
      <c r="H133" s="73"/>
      <c r="J133" s="73"/>
      <c r="K133" s="73"/>
      <c r="L133" s="73"/>
      <c r="M133" s="73"/>
      <c r="N133" s="73"/>
      <c r="O133" s="73"/>
      <c r="P133" s="73"/>
      <c r="Q133" s="73"/>
      <c r="S133" s="73"/>
      <c r="T133" s="73"/>
      <c r="U133" s="73"/>
      <c r="V133" s="73"/>
      <c r="W133" s="73"/>
      <c r="X133" s="73"/>
      <c r="Y133" s="73"/>
      <c r="Z133" s="73"/>
      <c r="AB133" s="73"/>
      <c r="AC133" s="136"/>
      <c r="AD133" s="136"/>
      <c r="AE133" s="73"/>
      <c r="AF133" s="73"/>
      <c r="AG133" s="73"/>
      <c r="AH133" s="73"/>
      <c r="AI133" s="73"/>
      <c r="AK133" s="73"/>
      <c r="AL133" s="73"/>
      <c r="AM133" s="73"/>
      <c r="AN133" s="73"/>
      <c r="AO133" s="73"/>
      <c r="AP133" s="73"/>
      <c r="AQ133" s="73"/>
      <c r="AR133" s="73"/>
      <c r="AT133" s="73"/>
      <c r="AU133" s="73"/>
      <c r="AV133" s="73"/>
      <c r="AW133" s="73"/>
      <c r="AX133" s="73"/>
      <c r="AY133" s="73"/>
      <c r="AZ133" s="73"/>
      <c r="BA133" s="73"/>
      <c r="BC133" s="73"/>
      <c r="BD133" s="73"/>
      <c r="BE133" s="73"/>
      <c r="BF133" s="73"/>
      <c r="BG133" s="73"/>
      <c r="BH133" s="73"/>
      <c r="BI133" s="73"/>
      <c r="BJ133" s="73"/>
      <c r="BL133" s="73"/>
      <c r="BM133" s="73"/>
      <c r="BN133" s="73"/>
      <c r="BO133" s="73"/>
      <c r="BP133" s="73"/>
      <c r="BQ133" s="73"/>
      <c r="BR133" s="73"/>
      <c r="BS133" s="73"/>
      <c r="BU133" s="73"/>
      <c r="BV133" s="73"/>
      <c r="BW133" s="73"/>
      <c r="BX133" s="73"/>
      <c r="BY133" s="73"/>
      <c r="BZ133" s="73"/>
      <c r="CA133" s="73"/>
      <c r="CB133" s="73"/>
      <c r="CD133" s="73"/>
      <c r="CE133" s="73"/>
      <c r="CF133" s="73"/>
      <c r="CG133" s="73"/>
      <c r="CH133" s="73"/>
      <c r="CI133" s="73"/>
      <c r="CJ133" s="73"/>
      <c r="CK133" s="73"/>
      <c r="CM133" s="73"/>
      <c r="CN133" s="73"/>
      <c r="CO133" s="73"/>
      <c r="CP133" s="73"/>
      <c r="CQ133" s="73"/>
      <c r="CR133" s="73"/>
      <c r="CS133" s="73"/>
      <c r="CT133" s="73"/>
    </row>
    <row r="134" spans="1:98" x14ac:dyDescent="0.2">
      <c r="A134" s="73"/>
      <c r="B134" s="73"/>
      <c r="C134" s="73"/>
      <c r="D134" s="73"/>
      <c r="E134" s="73"/>
      <c r="F134" s="73"/>
      <c r="G134" s="73"/>
      <c r="H134" s="73"/>
      <c r="J134" s="73"/>
      <c r="K134" s="73"/>
      <c r="L134" s="73"/>
      <c r="M134" s="73"/>
      <c r="N134" s="73"/>
      <c r="O134" s="73"/>
      <c r="P134" s="73"/>
      <c r="Q134" s="73"/>
      <c r="S134" s="73"/>
      <c r="T134" s="73"/>
      <c r="U134" s="73"/>
      <c r="V134" s="73"/>
      <c r="W134" s="73"/>
      <c r="X134" s="73"/>
      <c r="Y134" s="73"/>
      <c r="Z134" s="73"/>
      <c r="AB134" s="73"/>
      <c r="AC134" s="136"/>
      <c r="AD134" s="136"/>
      <c r="AE134" s="73"/>
      <c r="AF134" s="73"/>
      <c r="AG134" s="73"/>
      <c r="AH134" s="73"/>
      <c r="AI134" s="73"/>
      <c r="AK134" s="73"/>
      <c r="AL134" s="73"/>
      <c r="AM134" s="73"/>
      <c r="AN134" s="73"/>
      <c r="AO134" s="73"/>
      <c r="AP134" s="73"/>
      <c r="AQ134" s="73"/>
      <c r="AR134" s="73"/>
      <c r="AT134" s="73"/>
      <c r="AU134" s="73"/>
      <c r="AV134" s="73"/>
      <c r="AW134" s="73"/>
      <c r="AX134" s="73"/>
      <c r="AY134" s="73"/>
      <c r="AZ134" s="73"/>
      <c r="BA134" s="73"/>
      <c r="BC134" s="73"/>
      <c r="BD134" s="73"/>
      <c r="BE134" s="73"/>
      <c r="BF134" s="73"/>
      <c r="BG134" s="73"/>
      <c r="BH134" s="73"/>
      <c r="BI134" s="73"/>
      <c r="BJ134" s="73"/>
      <c r="BL134" s="73"/>
      <c r="BM134" s="73"/>
      <c r="BN134" s="73"/>
      <c r="BO134" s="73"/>
      <c r="BP134" s="73"/>
      <c r="BQ134" s="73"/>
      <c r="BR134" s="73"/>
      <c r="BS134" s="73"/>
      <c r="BU134" s="73"/>
      <c r="BV134" s="73"/>
      <c r="BW134" s="73"/>
      <c r="BX134" s="73"/>
      <c r="BY134" s="73"/>
      <c r="BZ134" s="73"/>
      <c r="CA134" s="73"/>
      <c r="CB134" s="73"/>
      <c r="CD134" s="73"/>
      <c r="CE134" s="73"/>
      <c r="CF134" s="73"/>
      <c r="CG134" s="73"/>
      <c r="CH134" s="73"/>
      <c r="CI134" s="73"/>
      <c r="CJ134" s="73"/>
      <c r="CK134" s="73"/>
      <c r="CM134" s="73"/>
      <c r="CN134" s="73"/>
      <c r="CO134" s="73"/>
      <c r="CP134" s="73"/>
      <c r="CQ134" s="73"/>
      <c r="CR134" s="73"/>
      <c r="CS134" s="73"/>
      <c r="CT134" s="73"/>
    </row>
  </sheetData>
  <mergeCells count="826">
    <mergeCell ref="BZ103:BZ112"/>
    <mergeCell ref="CA103:CA112"/>
    <mergeCell ref="CB103:CB112"/>
    <mergeCell ref="BL103:BL112"/>
    <mergeCell ref="BO103:BO112"/>
    <mergeCell ref="BP103:BP112"/>
    <mergeCell ref="BQ103:BQ112"/>
    <mergeCell ref="BR103:BR112"/>
    <mergeCell ref="BS103:BS112"/>
    <mergeCell ref="BU103:BU112"/>
    <mergeCell ref="BX103:BX112"/>
    <mergeCell ref="BY103:BY112"/>
    <mergeCell ref="BQ93:BQ102"/>
    <mergeCell ref="BR93:BR102"/>
    <mergeCell ref="BS93:BS102"/>
    <mergeCell ref="BU93:BU102"/>
    <mergeCell ref="BX93:BX102"/>
    <mergeCell ref="BY93:BY102"/>
    <mergeCell ref="BZ93:BZ102"/>
    <mergeCell ref="CA93:CA102"/>
    <mergeCell ref="CB93:CB102"/>
    <mergeCell ref="BU73:BU82"/>
    <mergeCell ref="BX73:BX82"/>
    <mergeCell ref="BY73:BY82"/>
    <mergeCell ref="BZ73:BZ82"/>
    <mergeCell ref="CA73:CA82"/>
    <mergeCell ref="CB73:CB82"/>
    <mergeCell ref="BU83:BU92"/>
    <mergeCell ref="BX83:BX92"/>
    <mergeCell ref="BY83:BY92"/>
    <mergeCell ref="BZ83:BZ92"/>
    <mergeCell ref="CA83:CA92"/>
    <mergeCell ref="CB83:CB92"/>
    <mergeCell ref="BU53:BU62"/>
    <mergeCell ref="BX53:BX62"/>
    <mergeCell ref="BY53:BY62"/>
    <mergeCell ref="BZ53:BZ62"/>
    <mergeCell ref="CA53:CA62"/>
    <mergeCell ref="CB53:CB62"/>
    <mergeCell ref="BL63:BL72"/>
    <mergeCell ref="BO63:BO72"/>
    <mergeCell ref="BP63:BP72"/>
    <mergeCell ref="BQ63:BQ72"/>
    <mergeCell ref="BR63:BR72"/>
    <mergeCell ref="BS63:BS72"/>
    <mergeCell ref="BU63:BU72"/>
    <mergeCell ref="BX63:BX72"/>
    <mergeCell ref="BY63:BY72"/>
    <mergeCell ref="BZ63:BZ72"/>
    <mergeCell ref="CA63:CA72"/>
    <mergeCell ref="CB63:CB72"/>
    <mergeCell ref="BH103:BH112"/>
    <mergeCell ref="BI103:BI112"/>
    <mergeCell ref="BJ103:BJ112"/>
    <mergeCell ref="BL53:BL62"/>
    <mergeCell ref="BO53:BO62"/>
    <mergeCell ref="BP53:BP62"/>
    <mergeCell ref="BQ53:BQ62"/>
    <mergeCell ref="BR53:BR62"/>
    <mergeCell ref="BS53:BS62"/>
    <mergeCell ref="BL73:BL82"/>
    <mergeCell ref="BO73:BO82"/>
    <mergeCell ref="BP73:BP82"/>
    <mergeCell ref="BQ73:BQ82"/>
    <mergeCell ref="BR73:BR82"/>
    <mergeCell ref="BS73:BS82"/>
    <mergeCell ref="BL83:BL92"/>
    <mergeCell ref="BO83:BO92"/>
    <mergeCell ref="BP83:BP92"/>
    <mergeCell ref="BQ83:BQ92"/>
    <mergeCell ref="BR83:BR92"/>
    <mergeCell ref="BS83:BS92"/>
    <mergeCell ref="BL93:BL102"/>
    <mergeCell ref="BO93:BO102"/>
    <mergeCell ref="BP93:BP102"/>
    <mergeCell ref="BH83:BH92"/>
    <mergeCell ref="BI83:BI92"/>
    <mergeCell ref="BJ83:BJ92"/>
    <mergeCell ref="BC93:BC102"/>
    <mergeCell ref="BF93:BF102"/>
    <mergeCell ref="BG93:BG102"/>
    <mergeCell ref="BH93:BH102"/>
    <mergeCell ref="BI93:BI102"/>
    <mergeCell ref="BJ93:BJ102"/>
    <mergeCell ref="BC83:BC92"/>
    <mergeCell ref="BF83:BF92"/>
    <mergeCell ref="BG83:BG92"/>
    <mergeCell ref="BH63:BH72"/>
    <mergeCell ref="BI63:BI72"/>
    <mergeCell ref="BJ63:BJ72"/>
    <mergeCell ref="BC73:BC82"/>
    <mergeCell ref="BF73:BF82"/>
    <mergeCell ref="BG73:BG82"/>
    <mergeCell ref="BH73:BH82"/>
    <mergeCell ref="BI73:BI82"/>
    <mergeCell ref="BJ73:BJ82"/>
    <mergeCell ref="BC63:BC72"/>
    <mergeCell ref="BF63:BF72"/>
    <mergeCell ref="BG63:BG72"/>
    <mergeCell ref="AT93:AT102"/>
    <mergeCell ref="AW93:AW102"/>
    <mergeCell ref="AX93:AX102"/>
    <mergeCell ref="AY93:AY102"/>
    <mergeCell ref="AZ93:AZ102"/>
    <mergeCell ref="BA93:BA102"/>
    <mergeCell ref="AT103:AT112"/>
    <mergeCell ref="AW103:AW112"/>
    <mergeCell ref="AX103:AX112"/>
    <mergeCell ref="BC103:BC112"/>
    <mergeCell ref="BF103:BF112"/>
    <mergeCell ref="BG103:BG112"/>
    <mergeCell ref="AY103:AY112"/>
    <mergeCell ref="AZ103:AZ112"/>
    <mergeCell ref="BA103:BA112"/>
    <mergeCell ref="AK113:AK122"/>
    <mergeCell ref="AN113:AN122"/>
    <mergeCell ref="AO113:AO122"/>
    <mergeCell ref="AP113:AP122"/>
    <mergeCell ref="AQ113:AQ122"/>
    <mergeCell ref="AR113:AR122"/>
    <mergeCell ref="AT113:AT122"/>
    <mergeCell ref="AW113:AW122"/>
    <mergeCell ref="AX113:AX122"/>
    <mergeCell ref="AY113:AY122"/>
    <mergeCell ref="AZ113:AZ122"/>
    <mergeCell ref="BA113:BA122"/>
    <mergeCell ref="BC113:BC122"/>
    <mergeCell ref="BF113:BF122"/>
    <mergeCell ref="BG113:BG122"/>
    <mergeCell ref="AK123:AK132"/>
    <mergeCell ref="AN123:AN132"/>
    <mergeCell ref="AO123:AO132"/>
    <mergeCell ref="AP123:AP132"/>
    <mergeCell ref="AQ123:AQ132"/>
    <mergeCell ref="AR123:AR132"/>
    <mergeCell ref="AT63:AT72"/>
    <mergeCell ref="AW63:AW72"/>
    <mergeCell ref="AX63:AX72"/>
    <mergeCell ref="AP93:AP102"/>
    <mergeCell ref="AQ93:AQ102"/>
    <mergeCell ref="AR93:AR102"/>
    <mergeCell ref="AK63:AK72"/>
    <mergeCell ref="AN63:AN72"/>
    <mergeCell ref="AO63:AO72"/>
    <mergeCell ref="AP63:AP72"/>
    <mergeCell ref="AQ63:AQ72"/>
    <mergeCell ref="AR63:AR72"/>
    <mergeCell ref="AP73:AP82"/>
    <mergeCell ref="AQ73:AQ82"/>
    <mergeCell ref="AR73:AR82"/>
    <mergeCell ref="AP83:AP92"/>
    <mergeCell ref="AQ83:AQ92"/>
    <mergeCell ref="AR83:AR92"/>
    <mergeCell ref="AY63:AY72"/>
    <mergeCell ref="AZ63:AZ72"/>
    <mergeCell ref="BA63:BA72"/>
    <mergeCell ref="AK103:AK112"/>
    <mergeCell ref="AN103:AN112"/>
    <mergeCell ref="AO103:AO112"/>
    <mergeCell ref="AP103:AP112"/>
    <mergeCell ref="AQ103:AQ112"/>
    <mergeCell ref="AR103:AR112"/>
    <mergeCell ref="AT73:AT82"/>
    <mergeCell ref="AW73:AW82"/>
    <mergeCell ref="AX73:AX82"/>
    <mergeCell ref="AY73:AY82"/>
    <mergeCell ref="AZ73:AZ82"/>
    <mergeCell ref="BA73:BA82"/>
    <mergeCell ref="AT83:AT92"/>
    <mergeCell ref="AW83:AW92"/>
    <mergeCell ref="AX83:AX92"/>
    <mergeCell ref="AY83:AY92"/>
    <mergeCell ref="AZ83:AZ92"/>
    <mergeCell ref="BA83:BA92"/>
    <mergeCell ref="AK93:AK102"/>
    <mergeCell ref="AN93:AN102"/>
    <mergeCell ref="AO93:AO102"/>
    <mergeCell ref="S73:S82"/>
    <mergeCell ref="V73:V82"/>
    <mergeCell ref="W73:W82"/>
    <mergeCell ref="X73:X82"/>
    <mergeCell ref="Y73:Y82"/>
    <mergeCell ref="Z73:Z82"/>
    <mergeCell ref="S103:S112"/>
    <mergeCell ref="V103:V112"/>
    <mergeCell ref="W103:W112"/>
    <mergeCell ref="X103:X112"/>
    <mergeCell ref="Y103:Y112"/>
    <mergeCell ref="Z103:Z112"/>
    <mergeCell ref="S53:S62"/>
    <mergeCell ref="V53:V62"/>
    <mergeCell ref="W53:W62"/>
    <mergeCell ref="X53:X62"/>
    <mergeCell ref="Y53:Y62"/>
    <mergeCell ref="Z53:Z62"/>
    <mergeCell ref="S63:S72"/>
    <mergeCell ref="V63:V72"/>
    <mergeCell ref="W63:W72"/>
    <mergeCell ref="X63:X72"/>
    <mergeCell ref="Y63:Y72"/>
    <mergeCell ref="Z63:Z72"/>
    <mergeCell ref="J73:J82"/>
    <mergeCell ref="M73:M82"/>
    <mergeCell ref="N73:N82"/>
    <mergeCell ref="O73:O82"/>
    <mergeCell ref="P73:P82"/>
    <mergeCell ref="Q73:Q82"/>
    <mergeCell ref="J103:J112"/>
    <mergeCell ref="M103:M112"/>
    <mergeCell ref="N103:N112"/>
    <mergeCell ref="O103:O112"/>
    <mergeCell ref="P103:P112"/>
    <mergeCell ref="Q103:Q112"/>
    <mergeCell ref="J53:J62"/>
    <mergeCell ref="M53:M62"/>
    <mergeCell ref="N53:N62"/>
    <mergeCell ref="O53:O62"/>
    <mergeCell ref="P53:P62"/>
    <mergeCell ref="Q53:Q62"/>
    <mergeCell ref="J63:J72"/>
    <mergeCell ref="M63:M72"/>
    <mergeCell ref="N63:N72"/>
    <mergeCell ref="O63:O72"/>
    <mergeCell ref="P63:P72"/>
    <mergeCell ref="Q63:Q72"/>
    <mergeCell ref="D13:D22"/>
    <mergeCell ref="E13:E22"/>
    <mergeCell ref="F13:F22"/>
    <mergeCell ref="G13:G22"/>
    <mergeCell ref="H13:H22"/>
    <mergeCell ref="B2:C2"/>
    <mergeCell ref="B3:C46"/>
    <mergeCell ref="A3:A12"/>
    <mergeCell ref="D3:D12"/>
    <mergeCell ref="E3:E12"/>
    <mergeCell ref="A23:A32"/>
    <mergeCell ref="D23:D32"/>
    <mergeCell ref="E23:E32"/>
    <mergeCell ref="A43:A52"/>
    <mergeCell ref="A33:A42"/>
    <mergeCell ref="D33:D42"/>
    <mergeCell ref="E33:E42"/>
    <mergeCell ref="A13:A22"/>
    <mergeCell ref="D43:D52"/>
    <mergeCell ref="E43:E52"/>
    <mergeCell ref="F43:F52"/>
    <mergeCell ref="G43:G52"/>
    <mergeCell ref="H43:H52"/>
    <mergeCell ref="J43:J52"/>
    <mergeCell ref="F23:F32"/>
    <mergeCell ref="G23:G32"/>
    <mergeCell ref="H23:H32"/>
    <mergeCell ref="K3:L52"/>
    <mergeCell ref="F33:F42"/>
    <mergeCell ref="G33:G42"/>
    <mergeCell ref="H33:H42"/>
    <mergeCell ref="F3:F12"/>
    <mergeCell ref="G3:G12"/>
    <mergeCell ref="H3:H12"/>
    <mergeCell ref="Q23:Q32"/>
    <mergeCell ref="J33:J42"/>
    <mergeCell ref="M33:M42"/>
    <mergeCell ref="N33:N42"/>
    <mergeCell ref="O33:O42"/>
    <mergeCell ref="P33:P42"/>
    <mergeCell ref="Q33:Q42"/>
    <mergeCell ref="Q3:Q12"/>
    <mergeCell ref="J13:J22"/>
    <mergeCell ref="M13:M22"/>
    <mergeCell ref="N13:N22"/>
    <mergeCell ref="O13:O22"/>
    <mergeCell ref="P13:P22"/>
    <mergeCell ref="Q13:Q22"/>
    <mergeCell ref="J3:J12"/>
    <mergeCell ref="M3:M12"/>
    <mergeCell ref="N3:N12"/>
    <mergeCell ref="O3:O12"/>
    <mergeCell ref="P3:P12"/>
    <mergeCell ref="M23:M32"/>
    <mergeCell ref="N23:N32"/>
    <mergeCell ref="O23:O32"/>
    <mergeCell ref="P23:P32"/>
    <mergeCell ref="J23:J32"/>
    <mergeCell ref="A63:A72"/>
    <mergeCell ref="D63:D72"/>
    <mergeCell ref="E63:E72"/>
    <mergeCell ref="F63:F72"/>
    <mergeCell ref="G63:G72"/>
    <mergeCell ref="H63:H72"/>
    <mergeCell ref="A53:A62"/>
    <mergeCell ref="D53:D62"/>
    <mergeCell ref="E53:E62"/>
    <mergeCell ref="F53:F62"/>
    <mergeCell ref="G53:G62"/>
    <mergeCell ref="H53:H62"/>
    <mergeCell ref="D83:D92"/>
    <mergeCell ref="E83:E92"/>
    <mergeCell ref="F83:F92"/>
    <mergeCell ref="G83:G92"/>
    <mergeCell ref="H83:H92"/>
    <mergeCell ref="A73:A82"/>
    <mergeCell ref="D73:D82"/>
    <mergeCell ref="E73:E82"/>
    <mergeCell ref="F73:F82"/>
    <mergeCell ref="G73:G82"/>
    <mergeCell ref="H73:H82"/>
    <mergeCell ref="A103:A112"/>
    <mergeCell ref="D103:D112"/>
    <mergeCell ref="E103:E112"/>
    <mergeCell ref="F103:F112"/>
    <mergeCell ref="G103:G112"/>
    <mergeCell ref="H103:H112"/>
    <mergeCell ref="K2:L2"/>
    <mergeCell ref="T2:U2"/>
    <mergeCell ref="A93:A102"/>
    <mergeCell ref="D93:D102"/>
    <mergeCell ref="E93:E102"/>
    <mergeCell ref="F93:F102"/>
    <mergeCell ref="G93:G102"/>
    <mergeCell ref="H93:H102"/>
    <mergeCell ref="J93:J102"/>
    <mergeCell ref="M93:M102"/>
    <mergeCell ref="S83:S92"/>
    <mergeCell ref="J83:J92"/>
    <mergeCell ref="M83:M92"/>
    <mergeCell ref="N83:N92"/>
    <mergeCell ref="O83:O92"/>
    <mergeCell ref="P83:P92"/>
    <mergeCell ref="Q83:Q92"/>
    <mergeCell ref="A83:A92"/>
    <mergeCell ref="S3:S12"/>
    <mergeCell ref="T3:U52"/>
    <mergeCell ref="V3:V12"/>
    <mergeCell ref="W3:W12"/>
    <mergeCell ref="X3:X12"/>
    <mergeCell ref="Y3:Y12"/>
    <mergeCell ref="S23:S32"/>
    <mergeCell ref="V23:V32"/>
    <mergeCell ref="W23:W32"/>
    <mergeCell ref="X23:X32"/>
    <mergeCell ref="AC2:AD2"/>
    <mergeCell ref="AB3:AB12"/>
    <mergeCell ref="AC3:AD52"/>
    <mergeCell ref="S43:S52"/>
    <mergeCell ref="V43:V52"/>
    <mergeCell ref="W43:W52"/>
    <mergeCell ref="X43:X52"/>
    <mergeCell ref="Y43:Y52"/>
    <mergeCell ref="Z43:Z52"/>
    <mergeCell ref="Y23:Y32"/>
    <mergeCell ref="Z23:Z32"/>
    <mergeCell ref="S33:S42"/>
    <mergeCell ref="V33:V42"/>
    <mergeCell ref="W33:W42"/>
    <mergeCell ref="X33:X42"/>
    <mergeCell ref="Y33:Y42"/>
    <mergeCell ref="Z33:Z42"/>
    <mergeCell ref="Z3:Z12"/>
    <mergeCell ref="S13:S22"/>
    <mergeCell ref="V13:V22"/>
    <mergeCell ref="W13:W22"/>
    <mergeCell ref="X13:X22"/>
    <mergeCell ref="Y13:Y22"/>
    <mergeCell ref="Z13:Z22"/>
    <mergeCell ref="AE3:AE12"/>
    <mergeCell ref="AF3:AF12"/>
    <mergeCell ref="AG3:AG12"/>
    <mergeCell ref="AH3:AH12"/>
    <mergeCell ref="AI3:AI12"/>
    <mergeCell ref="AB13:AB22"/>
    <mergeCell ref="AE13:AE22"/>
    <mergeCell ref="AF13:AF22"/>
    <mergeCell ref="AG13:AG22"/>
    <mergeCell ref="AH13:AH22"/>
    <mergeCell ref="AB33:AB42"/>
    <mergeCell ref="AE33:AE42"/>
    <mergeCell ref="AF33:AF42"/>
    <mergeCell ref="AG33:AG42"/>
    <mergeCell ref="AH33:AH42"/>
    <mergeCell ref="AI33:AI42"/>
    <mergeCell ref="AI13:AI22"/>
    <mergeCell ref="AB23:AB32"/>
    <mergeCell ref="AE23:AE32"/>
    <mergeCell ref="AF23:AF32"/>
    <mergeCell ref="AG23:AG32"/>
    <mergeCell ref="AH23:AH32"/>
    <mergeCell ref="AI23:AI32"/>
    <mergeCell ref="AO13:AO22"/>
    <mergeCell ref="AP13:AP22"/>
    <mergeCell ref="AQ13:AQ22"/>
    <mergeCell ref="AR13:AR22"/>
    <mergeCell ref="AL2:AM2"/>
    <mergeCell ref="AK3:AK12"/>
    <mergeCell ref="AL3:AM52"/>
    <mergeCell ref="AN3:AN12"/>
    <mergeCell ref="AO3:AO12"/>
    <mergeCell ref="AP3:AP12"/>
    <mergeCell ref="AK23:AK32"/>
    <mergeCell ref="AN23:AN32"/>
    <mergeCell ref="AO23:AO32"/>
    <mergeCell ref="AP23:AP32"/>
    <mergeCell ref="A113:A122"/>
    <mergeCell ref="D113:D122"/>
    <mergeCell ref="E113:E122"/>
    <mergeCell ref="F113:F122"/>
    <mergeCell ref="G113:G122"/>
    <mergeCell ref="AK43:AK52"/>
    <mergeCell ref="AN43:AN52"/>
    <mergeCell ref="AO43:AO52"/>
    <mergeCell ref="AP43:AP52"/>
    <mergeCell ref="AB43:AB52"/>
    <mergeCell ref="AE43:AE52"/>
    <mergeCell ref="AF43:AF52"/>
    <mergeCell ref="AG43:AG52"/>
    <mergeCell ref="AH43:AH52"/>
    <mergeCell ref="AI43:AI52"/>
    <mergeCell ref="AB83:AB92"/>
    <mergeCell ref="AE83:AE92"/>
    <mergeCell ref="AF83:AF92"/>
    <mergeCell ref="AG83:AG92"/>
    <mergeCell ref="AH83:AH92"/>
    <mergeCell ref="AI83:AI92"/>
    <mergeCell ref="N93:N102"/>
    <mergeCell ref="O93:O102"/>
    <mergeCell ref="P93:P102"/>
    <mergeCell ref="H113:H122"/>
    <mergeCell ref="AT3:AT12"/>
    <mergeCell ref="AU3:AV52"/>
    <mergeCell ref="AW3:AW12"/>
    <mergeCell ref="AX3:AX12"/>
    <mergeCell ref="AY3:AY12"/>
    <mergeCell ref="AT23:AT32"/>
    <mergeCell ref="AW23:AW32"/>
    <mergeCell ref="AX23:AX32"/>
    <mergeCell ref="AY23:AY32"/>
    <mergeCell ref="AQ43:AQ52"/>
    <mergeCell ref="AR43:AR52"/>
    <mergeCell ref="AQ23:AQ32"/>
    <mergeCell ref="AR23:AR32"/>
    <mergeCell ref="AK33:AK42"/>
    <mergeCell ref="AN33:AN42"/>
    <mergeCell ref="AO33:AO42"/>
    <mergeCell ref="AP33:AP42"/>
    <mergeCell ref="AQ33:AQ42"/>
    <mergeCell ref="AR33:AR42"/>
    <mergeCell ref="AQ3:AQ12"/>
    <mergeCell ref="AR3:AR12"/>
    <mergeCell ref="AK13:AK22"/>
    <mergeCell ref="AN13:AN22"/>
    <mergeCell ref="AZ33:AZ42"/>
    <mergeCell ref="BA33:BA42"/>
    <mergeCell ref="AZ3:AZ12"/>
    <mergeCell ref="BA3:BA12"/>
    <mergeCell ref="AT13:AT22"/>
    <mergeCell ref="AW13:AW22"/>
    <mergeCell ref="AX13:AX22"/>
    <mergeCell ref="AY13:AY22"/>
    <mergeCell ref="AZ13:AZ22"/>
    <mergeCell ref="BA13:BA22"/>
    <mergeCell ref="BI33:BI42"/>
    <mergeCell ref="BJ33:BJ42"/>
    <mergeCell ref="BI3:BI12"/>
    <mergeCell ref="BJ3:BJ12"/>
    <mergeCell ref="BC13:BC22"/>
    <mergeCell ref="BF13:BF22"/>
    <mergeCell ref="BG13:BG22"/>
    <mergeCell ref="BH13:BH22"/>
    <mergeCell ref="BI13:BI22"/>
    <mergeCell ref="BJ13:BJ22"/>
    <mergeCell ref="BC3:BC12"/>
    <mergeCell ref="BD3:BE52"/>
    <mergeCell ref="BF3:BF12"/>
    <mergeCell ref="BG3:BG12"/>
    <mergeCell ref="BH3:BH12"/>
    <mergeCell ref="BC23:BC32"/>
    <mergeCell ref="BF23:BF32"/>
    <mergeCell ref="BG23:BG32"/>
    <mergeCell ref="BH23:BH32"/>
    <mergeCell ref="BD2:BE2"/>
    <mergeCell ref="S93:S102"/>
    <mergeCell ref="V93:V102"/>
    <mergeCell ref="W93:W102"/>
    <mergeCell ref="X93:X102"/>
    <mergeCell ref="Y93:Y102"/>
    <mergeCell ref="Z93:Z102"/>
    <mergeCell ref="BC43:BC52"/>
    <mergeCell ref="BF43:BF52"/>
    <mergeCell ref="BC33:BC42"/>
    <mergeCell ref="BF33:BF42"/>
    <mergeCell ref="AU2:AV2"/>
    <mergeCell ref="AT43:AT52"/>
    <mergeCell ref="AW43:AW52"/>
    <mergeCell ref="AX43:AX52"/>
    <mergeCell ref="AY43:AY52"/>
    <mergeCell ref="AZ43:AZ52"/>
    <mergeCell ref="BA43:BA52"/>
    <mergeCell ref="AZ23:AZ32"/>
    <mergeCell ref="BA23:BA32"/>
    <mergeCell ref="AT33:AT42"/>
    <mergeCell ref="AW33:AW42"/>
    <mergeCell ref="AX33:AX42"/>
    <mergeCell ref="AY33:AY42"/>
    <mergeCell ref="BR3:BR12"/>
    <mergeCell ref="BS3:BS12"/>
    <mergeCell ref="BL13:BL22"/>
    <mergeCell ref="BO13:BO22"/>
    <mergeCell ref="BP13:BP22"/>
    <mergeCell ref="BQ13:BQ22"/>
    <mergeCell ref="BR13:BR22"/>
    <mergeCell ref="BS13:BS22"/>
    <mergeCell ref="BM2:BN2"/>
    <mergeCell ref="BL3:BL12"/>
    <mergeCell ref="BM3:BN52"/>
    <mergeCell ref="BO3:BO12"/>
    <mergeCell ref="BP3:BP12"/>
    <mergeCell ref="BQ3:BQ12"/>
    <mergeCell ref="BL23:BL32"/>
    <mergeCell ref="BO23:BO32"/>
    <mergeCell ref="BP23:BP32"/>
    <mergeCell ref="BQ23:BQ32"/>
    <mergeCell ref="J113:J122"/>
    <mergeCell ref="M113:M122"/>
    <mergeCell ref="N113:N122"/>
    <mergeCell ref="O113:O122"/>
    <mergeCell ref="P113:P122"/>
    <mergeCell ref="Q113:Q122"/>
    <mergeCell ref="BL43:BL52"/>
    <mergeCell ref="BO43:BO52"/>
    <mergeCell ref="BP43:BP52"/>
    <mergeCell ref="BG43:BG52"/>
    <mergeCell ref="BH43:BH52"/>
    <mergeCell ref="BI43:BI52"/>
    <mergeCell ref="BJ43:BJ52"/>
    <mergeCell ref="Q93:Q102"/>
    <mergeCell ref="V83:V92"/>
    <mergeCell ref="W83:W92"/>
    <mergeCell ref="X83:X92"/>
    <mergeCell ref="Y83:Y92"/>
    <mergeCell ref="Z83:Z92"/>
    <mergeCell ref="M43:M52"/>
    <mergeCell ref="N43:N52"/>
    <mergeCell ref="O43:O52"/>
    <mergeCell ref="P43:P52"/>
    <mergeCell ref="Q43:Q52"/>
    <mergeCell ref="S113:S122"/>
    <mergeCell ref="V113:V122"/>
    <mergeCell ref="W113:W122"/>
    <mergeCell ref="X113:X122"/>
    <mergeCell ref="Y113:Y122"/>
    <mergeCell ref="Z113:Z122"/>
    <mergeCell ref="BU23:BU32"/>
    <mergeCell ref="BX23:BX32"/>
    <mergeCell ref="BY23:BY32"/>
    <mergeCell ref="BQ43:BQ52"/>
    <mergeCell ref="BR43:BR52"/>
    <mergeCell ref="BS43:BS52"/>
    <mergeCell ref="BR23:BR32"/>
    <mergeCell ref="BS23:BS32"/>
    <mergeCell ref="BL33:BL42"/>
    <mergeCell ref="BO33:BO42"/>
    <mergeCell ref="BP33:BP42"/>
    <mergeCell ref="BQ33:BQ42"/>
    <mergeCell ref="BR33:BR42"/>
    <mergeCell ref="BS33:BS42"/>
    <mergeCell ref="BI23:BI32"/>
    <mergeCell ref="BJ23:BJ32"/>
    <mergeCell ref="BG33:BG42"/>
    <mergeCell ref="BH33:BH42"/>
    <mergeCell ref="BV2:BW2"/>
    <mergeCell ref="BU3:BU12"/>
    <mergeCell ref="BV3:BW52"/>
    <mergeCell ref="BX3:BX12"/>
    <mergeCell ref="BY3:BY12"/>
    <mergeCell ref="BZ3:BZ12"/>
    <mergeCell ref="BU43:BU52"/>
    <mergeCell ref="BX43:BX52"/>
    <mergeCell ref="BY43:BY52"/>
    <mergeCell ref="BZ43:BZ52"/>
    <mergeCell ref="BZ23:BZ32"/>
    <mergeCell ref="BU33:BU42"/>
    <mergeCell ref="BX33:BX42"/>
    <mergeCell ref="BY33:BY42"/>
    <mergeCell ref="BZ33:BZ42"/>
    <mergeCell ref="CA33:CA42"/>
    <mergeCell ref="CB33:CB42"/>
    <mergeCell ref="CA3:CA12"/>
    <mergeCell ref="CB3:CB12"/>
    <mergeCell ref="BU13:BU22"/>
    <mergeCell ref="BX13:BX22"/>
    <mergeCell ref="BY13:BY22"/>
    <mergeCell ref="BZ13:BZ22"/>
    <mergeCell ref="CA13:CA22"/>
    <mergeCell ref="CB13:CB22"/>
    <mergeCell ref="CA23:CA32"/>
    <mergeCell ref="CE2:CF2"/>
    <mergeCell ref="CD3:CD12"/>
    <mergeCell ref="CE3:CF52"/>
    <mergeCell ref="CG3:CG12"/>
    <mergeCell ref="CD23:CD32"/>
    <mergeCell ref="CG23:CG32"/>
    <mergeCell ref="CD43:CD52"/>
    <mergeCell ref="CG43:CG52"/>
    <mergeCell ref="CB23:CB32"/>
    <mergeCell ref="CH3:CH12"/>
    <mergeCell ref="CI3:CI12"/>
    <mergeCell ref="CJ3:CJ12"/>
    <mergeCell ref="CK3:CK12"/>
    <mergeCell ref="CD13:CD22"/>
    <mergeCell ref="CG13:CG22"/>
    <mergeCell ref="CH13:CH22"/>
    <mergeCell ref="CI13:CI22"/>
    <mergeCell ref="CJ13:CJ22"/>
    <mergeCell ref="CK13:CK22"/>
    <mergeCell ref="CH23:CH32"/>
    <mergeCell ref="CI23:CI32"/>
    <mergeCell ref="CJ23:CJ32"/>
    <mergeCell ref="CK23:CK32"/>
    <mergeCell ref="CD33:CD42"/>
    <mergeCell ref="CG33:CG42"/>
    <mergeCell ref="CH33:CH42"/>
    <mergeCell ref="CI33:CI42"/>
    <mergeCell ref="CJ33:CJ42"/>
    <mergeCell ref="CK33:CK42"/>
    <mergeCell ref="CH43:CH52"/>
    <mergeCell ref="CI43:CI52"/>
    <mergeCell ref="CJ43:CJ52"/>
    <mergeCell ref="CK43:CK52"/>
    <mergeCell ref="AB93:AB102"/>
    <mergeCell ref="AE93:AE102"/>
    <mergeCell ref="AF93:AF102"/>
    <mergeCell ref="AG93:AG102"/>
    <mergeCell ref="AH93:AH102"/>
    <mergeCell ref="AI93:AI102"/>
    <mergeCell ref="CA43:CA52"/>
    <mergeCell ref="CB43:CB52"/>
    <mergeCell ref="AB53:AB62"/>
    <mergeCell ref="AE53:AE62"/>
    <mergeCell ref="AF53:AF62"/>
    <mergeCell ref="AG53:AG62"/>
    <mergeCell ref="AH53:AH62"/>
    <mergeCell ref="AI53:AI62"/>
    <mergeCell ref="AB63:AB72"/>
    <mergeCell ref="AE63:AE72"/>
    <mergeCell ref="AF63:AF72"/>
    <mergeCell ref="AG63:AG72"/>
    <mergeCell ref="AH63:AH72"/>
    <mergeCell ref="AI63:AI72"/>
    <mergeCell ref="AK53:AK62"/>
    <mergeCell ref="AN53:AN62"/>
    <mergeCell ref="AO53:AO62"/>
    <mergeCell ref="AP53:AP62"/>
    <mergeCell ref="AQ53:AQ62"/>
    <mergeCell ref="AR53:AR62"/>
    <mergeCell ref="AT53:AT62"/>
    <mergeCell ref="AW53:AW62"/>
    <mergeCell ref="AX53:AX62"/>
    <mergeCell ref="AY53:AY62"/>
    <mergeCell ref="AZ53:AZ62"/>
    <mergeCell ref="BA53:BA62"/>
    <mergeCell ref="BC53:BC62"/>
    <mergeCell ref="BF53:BF62"/>
    <mergeCell ref="BG53:BG62"/>
    <mergeCell ref="BH53:BH62"/>
    <mergeCell ref="BI53:BI62"/>
    <mergeCell ref="BJ53:BJ62"/>
    <mergeCell ref="AB113:AB122"/>
    <mergeCell ref="AE113:AE122"/>
    <mergeCell ref="AF113:AF122"/>
    <mergeCell ref="AG113:AG122"/>
    <mergeCell ref="AH113:AH122"/>
    <mergeCell ref="AI113:AI122"/>
    <mergeCell ref="AK73:AK82"/>
    <mergeCell ref="AN73:AN82"/>
    <mergeCell ref="AO73:AO82"/>
    <mergeCell ref="AK83:AK92"/>
    <mergeCell ref="AN83:AN92"/>
    <mergeCell ref="AO83:AO92"/>
    <mergeCell ref="AB103:AB112"/>
    <mergeCell ref="AE103:AE112"/>
    <mergeCell ref="AF103:AF112"/>
    <mergeCell ref="AG103:AG112"/>
    <mergeCell ref="AH103:AH112"/>
    <mergeCell ref="AI103:AI112"/>
    <mergeCell ref="AB73:AB82"/>
    <mergeCell ref="AE73:AE82"/>
    <mergeCell ref="AF73:AF82"/>
    <mergeCell ref="AG73:AG82"/>
    <mergeCell ref="AH73:AH82"/>
    <mergeCell ref="AI73:AI82"/>
    <mergeCell ref="CD53:CD62"/>
    <mergeCell ref="CG53:CG62"/>
    <mergeCell ref="CH53:CH62"/>
    <mergeCell ref="CI53:CI62"/>
    <mergeCell ref="CJ53:CJ62"/>
    <mergeCell ref="CK53:CK62"/>
    <mergeCell ref="CD63:CD72"/>
    <mergeCell ref="CG63:CG72"/>
    <mergeCell ref="CH63:CH72"/>
    <mergeCell ref="CI63:CI72"/>
    <mergeCell ref="CJ63:CJ72"/>
    <mergeCell ref="CK63:CK72"/>
    <mergeCell ref="CD73:CD82"/>
    <mergeCell ref="CG73:CG82"/>
    <mergeCell ref="CH73:CH82"/>
    <mergeCell ref="CI73:CI82"/>
    <mergeCell ref="CJ73:CJ82"/>
    <mergeCell ref="CK73:CK82"/>
    <mergeCell ref="CD83:CD92"/>
    <mergeCell ref="CG83:CG92"/>
    <mergeCell ref="CH83:CH92"/>
    <mergeCell ref="CI83:CI92"/>
    <mergeCell ref="CJ83:CJ92"/>
    <mergeCell ref="CK83:CK92"/>
    <mergeCell ref="CD93:CD102"/>
    <mergeCell ref="CG93:CG102"/>
    <mergeCell ref="CH93:CH102"/>
    <mergeCell ref="CI93:CI102"/>
    <mergeCell ref="CJ93:CJ102"/>
    <mergeCell ref="CK93:CK102"/>
    <mergeCell ref="CD103:CD112"/>
    <mergeCell ref="CG103:CG112"/>
    <mergeCell ref="CH103:CH112"/>
    <mergeCell ref="CI103:CI112"/>
    <mergeCell ref="CJ103:CJ112"/>
    <mergeCell ref="CK103:CK112"/>
    <mergeCell ref="CN2:CO2"/>
    <mergeCell ref="CM3:CM12"/>
    <mergeCell ref="CN3:CO52"/>
    <mergeCell ref="CP3:CP12"/>
    <mergeCell ref="CQ3:CQ12"/>
    <mergeCell ref="CR3:CR12"/>
    <mergeCell ref="CS3:CS12"/>
    <mergeCell ref="CT3:CT12"/>
    <mergeCell ref="CM13:CM22"/>
    <mergeCell ref="CP13:CP22"/>
    <mergeCell ref="CQ13:CQ22"/>
    <mergeCell ref="CR13:CR22"/>
    <mergeCell ref="CS13:CS22"/>
    <mergeCell ref="CT13:CT22"/>
    <mergeCell ref="CM23:CM32"/>
    <mergeCell ref="CP23:CP32"/>
    <mergeCell ref="CQ23:CQ32"/>
    <mergeCell ref="CR23:CR32"/>
    <mergeCell ref="CS23:CS32"/>
    <mergeCell ref="CT23:CT32"/>
    <mergeCell ref="CM33:CM42"/>
    <mergeCell ref="CP33:CP42"/>
    <mergeCell ref="CQ33:CQ42"/>
    <mergeCell ref="CR33:CR42"/>
    <mergeCell ref="CS33:CS42"/>
    <mergeCell ref="CT33:CT42"/>
    <mergeCell ref="CM43:CM52"/>
    <mergeCell ref="CP43:CP52"/>
    <mergeCell ref="CQ43:CQ52"/>
    <mergeCell ref="CR43:CR52"/>
    <mergeCell ref="CS43:CS52"/>
    <mergeCell ref="CT43:CT52"/>
    <mergeCell ref="CM53:CM62"/>
    <mergeCell ref="CP53:CP62"/>
    <mergeCell ref="CQ53:CQ62"/>
    <mergeCell ref="CR53:CR62"/>
    <mergeCell ref="CS53:CS62"/>
    <mergeCell ref="CT53:CT62"/>
    <mergeCell ref="CM63:CM72"/>
    <mergeCell ref="CP63:CP72"/>
    <mergeCell ref="CQ63:CQ72"/>
    <mergeCell ref="CR63:CR72"/>
    <mergeCell ref="CS63:CS72"/>
    <mergeCell ref="CT63:CT72"/>
    <mergeCell ref="CM73:CM82"/>
    <mergeCell ref="CP73:CP82"/>
    <mergeCell ref="CQ73:CQ82"/>
    <mergeCell ref="CR73:CR82"/>
    <mergeCell ref="CS73:CS82"/>
    <mergeCell ref="CT73:CT82"/>
    <mergeCell ref="CM83:CM92"/>
    <mergeCell ref="CP83:CP92"/>
    <mergeCell ref="CQ83:CQ92"/>
    <mergeCell ref="CR83:CR92"/>
    <mergeCell ref="CS83:CS92"/>
    <mergeCell ref="CT83:CT92"/>
    <mergeCell ref="CM93:CM102"/>
    <mergeCell ref="CP93:CP102"/>
    <mergeCell ref="CQ93:CQ102"/>
    <mergeCell ref="CR93:CR102"/>
    <mergeCell ref="CS93:CS102"/>
    <mergeCell ref="CT93:CT102"/>
    <mergeCell ref="CM103:CM112"/>
    <mergeCell ref="CP103:CP112"/>
    <mergeCell ref="CQ103:CQ112"/>
    <mergeCell ref="CR103:CR112"/>
    <mergeCell ref="CS103:CS112"/>
    <mergeCell ref="CT103:CT112"/>
    <mergeCell ref="CM113:CM122"/>
    <mergeCell ref="CP113:CP122"/>
    <mergeCell ref="CQ113:CQ122"/>
    <mergeCell ref="CR113:CR122"/>
    <mergeCell ref="CS113:CS122"/>
    <mergeCell ref="CT113:CT122"/>
    <mergeCell ref="BH113:BH122"/>
    <mergeCell ref="BI113:BI122"/>
    <mergeCell ref="BJ113:BJ122"/>
    <mergeCell ref="CD113:CD122"/>
    <mergeCell ref="CG113:CG122"/>
    <mergeCell ref="CH113:CH122"/>
    <mergeCell ref="BU113:BU122"/>
    <mergeCell ref="BX113:BX122"/>
    <mergeCell ref="BY113:BY122"/>
    <mergeCell ref="BZ113:BZ122"/>
    <mergeCell ref="CA113:CA122"/>
    <mergeCell ref="CB113:CB122"/>
    <mergeCell ref="CM123:CM132"/>
    <mergeCell ref="CP123:CP132"/>
    <mergeCell ref="CQ123:CQ132"/>
    <mergeCell ref="CR123:CR132"/>
    <mergeCell ref="CS123:CS132"/>
    <mergeCell ref="CT123:CT132"/>
    <mergeCell ref="BL113:BL122"/>
    <mergeCell ref="BO113:BO122"/>
    <mergeCell ref="BP113:BP122"/>
    <mergeCell ref="BQ113:BQ122"/>
    <mergeCell ref="BR113:BR122"/>
    <mergeCell ref="BS113:BS122"/>
    <mergeCell ref="CI113:CI122"/>
    <mergeCell ref="CJ113:CJ122"/>
    <mergeCell ref="CK113:CK122"/>
  </mergeCells>
  <pageMargins left="0.7" right="0.7" top="0.75" bottom="0.75" header="0.3" footer="0.3"/>
  <pageSetup paperSize="8" scale="59" orientation="portrait" horizontalDpi="0" verticalDpi="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1DF273-BD81-3D41-9B1F-ECB6A914C352}">
  <sheetPr>
    <tabColor rgb="FF7030A0"/>
  </sheetPr>
  <dimension ref="B2:Y39"/>
  <sheetViews>
    <sheetView showGridLines="0" topLeftCell="C21" zoomScale="92" workbookViewId="0">
      <selection activeCell="C38" sqref="C38"/>
    </sheetView>
  </sheetViews>
  <sheetFormatPr baseColWidth="10" defaultRowHeight="16" x14ac:dyDescent="0.2"/>
  <cols>
    <col min="3" max="3" width="37.33203125" customWidth="1"/>
    <col min="4" max="4" width="28.1640625" customWidth="1"/>
    <col min="5" max="5" width="18.5" customWidth="1"/>
    <col min="6" max="6" width="37.1640625" customWidth="1"/>
    <col min="7" max="7" width="41.33203125" customWidth="1"/>
    <col min="8" max="8" width="54.5" customWidth="1"/>
    <col min="9" max="9" width="44.33203125" customWidth="1"/>
    <col min="10" max="10" width="44" customWidth="1"/>
    <col min="11" max="11" width="41.83203125" customWidth="1"/>
    <col min="12" max="12" width="43.83203125" customWidth="1"/>
    <col min="13" max="13" width="50" customWidth="1"/>
    <col min="14" max="14" width="46.1640625" customWidth="1"/>
    <col min="15" max="15" width="17.33203125" customWidth="1"/>
  </cols>
  <sheetData>
    <row r="2" spans="4:25" x14ac:dyDescent="0.2">
      <c r="E2" s="11"/>
      <c r="F2" s="163" t="s">
        <v>1202</v>
      </c>
      <c r="G2" s="163"/>
      <c r="H2" s="96" t="s">
        <v>1264</v>
      </c>
      <c r="I2" s="94" t="s">
        <v>1203</v>
      </c>
      <c r="J2" s="164" t="s">
        <v>1398</v>
      </c>
      <c r="K2" s="164"/>
      <c r="L2" s="95" t="s">
        <v>1204</v>
      </c>
      <c r="M2" s="165" t="s">
        <v>1205</v>
      </c>
      <c r="N2" s="165"/>
      <c r="O2" s="93"/>
      <c r="P2" s="93"/>
      <c r="Q2" s="11"/>
      <c r="R2" s="11"/>
      <c r="S2" s="166"/>
      <c r="T2" s="166"/>
      <c r="U2" s="70"/>
      <c r="W2" s="161"/>
      <c r="X2" s="161"/>
    </row>
    <row r="3" spans="4:25" x14ac:dyDescent="0.2">
      <c r="F3" s="93"/>
      <c r="G3" s="93"/>
      <c r="H3" s="93"/>
      <c r="I3" s="11"/>
      <c r="J3" s="81"/>
      <c r="K3" s="93"/>
      <c r="L3" s="93"/>
      <c r="M3" s="11"/>
      <c r="N3" s="81"/>
      <c r="O3" s="93"/>
      <c r="P3" s="93"/>
      <c r="Q3" s="11"/>
      <c r="R3" s="81"/>
      <c r="S3" s="166"/>
      <c r="T3" s="166"/>
      <c r="U3" s="70"/>
      <c r="W3" s="161"/>
      <c r="X3" s="161"/>
    </row>
    <row r="4" spans="4:25" x14ac:dyDescent="0.2">
      <c r="F4" s="19" t="s">
        <v>79</v>
      </c>
      <c r="G4" s="19" t="s">
        <v>59</v>
      </c>
      <c r="H4" s="19" t="s">
        <v>63</v>
      </c>
      <c r="I4" s="19" t="s">
        <v>46</v>
      </c>
      <c r="J4" s="19" t="s">
        <v>32</v>
      </c>
      <c r="K4" s="19" t="s">
        <v>57</v>
      </c>
      <c r="L4" s="19" t="s">
        <v>50</v>
      </c>
      <c r="M4" s="19" t="s">
        <v>32</v>
      </c>
      <c r="N4" s="19" t="s">
        <v>57</v>
      </c>
      <c r="O4" s="72"/>
      <c r="P4" s="72"/>
      <c r="Q4" s="70"/>
      <c r="W4" s="70"/>
      <c r="X4" s="70"/>
    </row>
    <row r="5" spans="4:25" ht="17" thickBot="1" x14ac:dyDescent="0.25">
      <c r="E5" s="70"/>
      <c r="F5" s="92"/>
      <c r="G5" s="92"/>
      <c r="H5" s="92"/>
      <c r="I5" s="70"/>
      <c r="J5" s="70"/>
      <c r="K5" s="92"/>
      <c r="L5" s="92"/>
      <c r="M5" s="70"/>
      <c r="N5" s="70"/>
      <c r="O5" s="72"/>
      <c r="P5" s="72"/>
      <c r="Q5" s="70"/>
      <c r="W5" s="92"/>
      <c r="X5" s="92"/>
    </row>
    <row r="6" spans="4:25" x14ac:dyDescent="0.2">
      <c r="D6" s="117" t="s">
        <v>1198</v>
      </c>
      <c r="E6" s="118" t="s">
        <v>1036</v>
      </c>
      <c r="F6" s="102" t="s">
        <v>1168</v>
      </c>
      <c r="G6" s="102" t="s">
        <v>1169</v>
      </c>
      <c r="H6" s="102" t="s">
        <v>1187</v>
      </c>
      <c r="I6" s="102" t="s">
        <v>1176</v>
      </c>
      <c r="J6" s="102" t="s">
        <v>1184</v>
      </c>
      <c r="K6" s="102" t="s">
        <v>1185</v>
      </c>
      <c r="L6" s="102" t="s">
        <v>1190</v>
      </c>
      <c r="M6" s="102" t="s">
        <v>1191</v>
      </c>
      <c r="N6" s="97" t="s">
        <v>1192</v>
      </c>
      <c r="O6" s="70"/>
      <c r="P6" s="70"/>
      <c r="Q6" s="70"/>
      <c r="W6" s="70"/>
      <c r="X6" s="70"/>
    </row>
    <row r="7" spans="4:25" x14ac:dyDescent="0.2">
      <c r="D7" s="98"/>
      <c r="E7" s="67"/>
      <c r="F7" s="74"/>
      <c r="G7" s="74"/>
      <c r="H7" s="74"/>
      <c r="I7" s="103"/>
      <c r="J7" s="103"/>
      <c r="K7" s="74"/>
      <c r="L7" s="74"/>
      <c r="M7" s="103"/>
      <c r="N7" s="104"/>
      <c r="O7" s="70"/>
      <c r="P7" s="70"/>
      <c r="Q7" s="92"/>
      <c r="R7" s="92"/>
      <c r="S7" s="70"/>
      <c r="T7" s="70"/>
      <c r="U7" s="92"/>
      <c r="V7" s="92"/>
      <c r="W7" s="70"/>
      <c r="X7" s="70"/>
      <c r="Y7" s="70"/>
    </row>
    <row r="8" spans="4:25" x14ac:dyDescent="0.2">
      <c r="D8" s="115" t="s">
        <v>1199</v>
      </c>
      <c r="E8" s="116" t="s">
        <v>1038</v>
      </c>
      <c r="F8" s="5" t="s">
        <v>1170</v>
      </c>
      <c r="G8" s="5" t="s">
        <v>1171</v>
      </c>
      <c r="H8" s="5" t="s">
        <v>1261</v>
      </c>
      <c r="I8" s="5" t="s">
        <v>1177</v>
      </c>
      <c r="J8" s="5" t="s">
        <v>1180</v>
      </c>
      <c r="K8" s="5" t="s">
        <v>1181</v>
      </c>
      <c r="L8" s="5" t="s">
        <v>1189</v>
      </c>
      <c r="M8" s="5" t="s">
        <v>1193</v>
      </c>
      <c r="N8" s="100" t="s">
        <v>1194</v>
      </c>
      <c r="O8" s="70"/>
    </row>
    <row r="9" spans="4:25" x14ac:dyDescent="0.2">
      <c r="D9" s="98"/>
      <c r="E9" s="105"/>
      <c r="F9" s="74"/>
      <c r="G9" s="74"/>
      <c r="H9" s="74"/>
      <c r="I9" s="74"/>
      <c r="J9" s="74"/>
      <c r="K9" s="74"/>
      <c r="L9" s="74"/>
      <c r="M9" s="74"/>
      <c r="N9" s="99"/>
      <c r="O9" s="70"/>
    </row>
    <row r="10" spans="4:25" x14ac:dyDescent="0.2">
      <c r="D10" s="114" t="s">
        <v>1200</v>
      </c>
      <c r="E10" s="22" t="s">
        <v>1037</v>
      </c>
      <c r="F10" s="5" t="s">
        <v>1172</v>
      </c>
      <c r="G10" s="5" t="s">
        <v>1173</v>
      </c>
      <c r="H10" s="5" t="s">
        <v>1260</v>
      </c>
      <c r="I10" s="5" t="s">
        <v>1178</v>
      </c>
      <c r="J10" s="5" t="s">
        <v>1542</v>
      </c>
      <c r="K10" s="5" t="s">
        <v>1543</v>
      </c>
      <c r="L10" s="5" t="s">
        <v>1544</v>
      </c>
      <c r="M10" s="5" t="s">
        <v>1545</v>
      </c>
      <c r="N10" s="100" t="s">
        <v>1195</v>
      </c>
      <c r="O10" s="70"/>
    </row>
    <row r="11" spans="4:25" x14ac:dyDescent="0.2">
      <c r="D11" s="98"/>
      <c r="E11" s="105"/>
      <c r="F11" s="74"/>
      <c r="G11" s="74"/>
      <c r="H11" s="74"/>
      <c r="I11" s="74"/>
      <c r="J11" s="74"/>
      <c r="K11" s="74"/>
      <c r="L11" s="74"/>
      <c r="M11" s="74"/>
      <c r="N11" s="99"/>
      <c r="O11" s="70"/>
    </row>
    <row r="12" spans="4:25" ht="17" thickBot="1" x14ac:dyDescent="0.25">
      <c r="D12" s="106" t="s">
        <v>1201</v>
      </c>
      <c r="E12" s="107" t="s">
        <v>1039</v>
      </c>
      <c r="F12" s="108" t="s">
        <v>1174</v>
      </c>
      <c r="G12" s="108" t="s">
        <v>1175</v>
      </c>
      <c r="H12" s="108" t="s">
        <v>1262</v>
      </c>
      <c r="I12" s="108" t="s">
        <v>1179</v>
      </c>
      <c r="J12" s="108" t="s">
        <v>1182</v>
      </c>
      <c r="K12" s="108" t="s">
        <v>1183</v>
      </c>
      <c r="L12" s="108" t="s">
        <v>1188</v>
      </c>
      <c r="M12" s="108" t="s">
        <v>1196</v>
      </c>
      <c r="N12" s="101" t="s">
        <v>1197</v>
      </c>
      <c r="O12" s="70"/>
    </row>
    <row r="13" spans="4:25" ht="17" thickBot="1" x14ac:dyDescent="0.25">
      <c r="E13" s="81"/>
      <c r="F13" s="70"/>
      <c r="G13" s="70"/>
      <c r="H13" s="70"/>
      <c r="I13" s="70"/>
      <c r="J13" s="70"/>
      <c r="K13" s="70"/>
      <c r="L13" s="70"/>
      <c r="M13" s="70"/>
      <c r="N13" s="70"/>
      <c r="O13" s="70"/>
    </row>
    <row r="14" spans="4:25" ht="17" thickBot="1" x14ac:dyDescent="0.25">
      <c r="D14" s="110" t="s">
        <v>1216</v>
      </c>
      <c r="E14" s="111">
        <v>6</v>
      </c>
      <c r="F14" s="97" t="s">
        <v>1167</v>
      </c>
      <c r="G14" s="70"/>
      <c r="H14" s="110" t="s">
        <v>1285</v>
      </c>
      <c r="I14" s="70"/>
      <c r="J14" s="70"/>
      <c r="K14" s="70"/>
      <c r="L14" s="70"/>
      <c r="M14" s="70"/>
      <c r="N14" s="70"/>
      <c r="O14" s="70"/>
    </row>
    <row r="15" spans="4:25" x14ac:dyDescent="0.2">
      <c r="E15" s="109"/>
      <c r="F15" s="99"/>
      <c r="G15" s="70"/>
      <c r="H15" s="19">
        <v>56</v>
      </c>
      <c r="I15" s="5" t="s">
        <v>1283</v>
      </c>
      <c r="J15" s="70"/>
      <c r="K15" s="70"/>
      <c r="L15" s="70"/>
      <c r="M15" s="70"/>
      <c r="N15" s="70"/>
      <c r="O15" s="70"/>
    </row>
    <row r="16" spans="4:25" x14ac:dyDescent="0.2">
      <c r="E16" s="112">
        <v>12</v>
      </c>
      <c r="F16" s="100" t="s">
        <v>1286</v>
      </c>
      <c r="G16" s="70"/>
      <c r="H16" s="126"/>
      <c r="I16" s="127"/>
      <c r="J16" s="70"/>
      <c r="K16" s="70"/>
      <c r="L16" s="70"/>
      <c r="M16" s="70"/>
      <c r="N16" s="70"/>
      <c r="O16" s="70"/>
    </row>
    <row r="17" spans="5:15" x14ac:dyDescent="0.2">
      <c r="E17" s="109"/>
      <c r="F17" s="99"/>
      <c r="G17" s="70"/>
      <c r="H17" s="19">
        <v>66</v>
      </c>
      <c r="I17" s="5" t="s">
        <v>1284</v>
      </c>
      <c r="J17" s="70"/>
      <c r="K17" s="70"/>
      <c r="L17" s="70"/>
      <c r="M17" s="70"/>
      <c r="N17" s="70"/>
      <c r="O17" s="70"/>
    </row>
    <row r="18" spans="5:15" x14ac:dyDescent="0.2">
      <c r="E18" s="112">
        <v>3</v>
      </c>
      <c r="F18" s="100" t="s">
        <v>1207</v>
      </c>
      <c r="G18" s="70"/>
      <c r="H18" s="70"/>
      <c r="I18" s="70"/>
      <c r="J18" s="70"/>
      <c r="K18" s="70"/>
      <c r="L18" s="70"/>
      <c r="M18" s="70"/>
      <c r="N18" s="70"/>
      <c r="O18" s="70"/>
    </row>
    <row r="19" spans="5:15" x14ac:dyDescent="0.2">
      <c r="E19" s="109"/>
      <c r="F19" s="99"/>
      <c r="G19" s="70"/>
      <c r="H19" s="70"/>
      <c r="I19" s="70"/>
      <c r="J19" s="70"/>
      <c r="K19" s="70"/>
      <c r="L19" s="70"/>
      <c r="M19" s="70"/>
      <c r="N19" s="70"/>
      <c r="O19" s="70"/>
    </row>
    <row r="20" spans="5:15" x14ac:dyDescent="0.2">
      <c r="E20" s="112">
        <v>9</v>
      </c>
      <c r="F20" s="100" t="s">
        <v>1208</v>
      </c>
      <c r="G20" s="70"/>
      <c r="H20" s="70"/>
      <c r="I20" s="70"/>
      <c r="J20" s="70"/>
      <c r="K20" s="70"/>
      <c r="L20" s="70"/>
      <c r="M20" s="70"/>
      <c r="N20" s="70"/>
      <c r="O20" s="70"/>
    </row>
    <row r="21" spans="5:15" x14ac:dyDescent="0.2">
      <c r="E21" s="109"/>
      <c r="F21" s="99"/>
      <c r="G21" s="70"/>
      <c r="H21" s="70"/>
      <c r="I21" s="70"/>
      <c r="J21" s="70"/>
      <c r="K21" s="70"/>
      <c r="L21" s="70"/>
      <c r="M21" s="70"/>
      <c r="N21" s="70"/>
      <c r="O21" s="70"/>
    </row>
    <row r="22" spans="5:15" x14ac:dyDescent="0.2">
      <c r="E22" s="112">
        <v>20</v>
      </c>
      <c r="F22" s="100" t="s">
        <v>1209</v>
      </c>
      <c r="G22" s="70"/>
      <c r="H22" s="70"/>
      <c r="I22" s="70"/>
      <c r="J22" s="70"/>
      <c r="K22" s="70"/>
      <c r="L22" s="70"/>
      <c r="M22" s="70"/>
      <c r="N22" s="70"/>
      <c r="O22" s="70"/>
    </row>
    <row r="23" spans="5:15" x14ac:dyDescent="0.2">
      <c r="E23" s="109"/>
      <c r="F23" s="99"/>
      <c r="G23" s="70"/>
      <c r="H23" s="70"/>
      <c r="I23" s="70"/>
      <c r="J23" s="70"/>
      <c r="K23" s="70"/>
      <c r="L23" s="70"/>
      <c r="M23" s="70"/>
      <c r="N23" s="70"/>
      <c r="O23" s="70"/>
    </row>
    <row r="24" spans="5:15" x14ac:dyDescent="0.2">
      <c r="E24" s="112" t="s">
        <v>187</v>
      </c>
      <c r="F24" s="124" t="s">
        <v>1210</v>
      </c>
      <c r="G24" s="79" t="s">
        <v>1282</v>
      </c>
      <c r="H24" s="5" t="s">
        <v>1167</v>
      </c>
      <c r="I24" s="70"/>
      <c r="J24" s="70"/>
      <c r="K24" s="70"/>
      <c r="L24" s="70"/>
      <c r="M24" s="70"/>
      <c r="N24" s="72"/>
      <c r="O24" s="72"/>
    </row>
    <row r="25" spans="5:15" x14ac:dyDescent="0.2">
      <c r="E25" s="109"/>
      <c r="F25" s="99"/>
      <c r="G25" s="70"/>
      <c r="H25" s="70"/>
      <c r="I25" s="70"/>
      <c r="J25" s="70"/>
      <c r="K25" s="70"/>
      <c r="L25" s="70"/>
      <c r="M25" s="70"/>
      <c r="N25" s="70"/>
      <c r="O25" s="70"/>
    </row>
    <row r="26" spans="5:15" ht="17" thickBot="1" x14ac:dyDescent="0.25">
      <c r="E26" s="113" t="s">
        <v>326</v>
      </c>
      <c r="F26" s="125" t="s">
        <v>1211</v>
      </c>
      <c r="G26" s="79" t="s">
        <v>1281</v>
      </c>
      <c r="H26" s="5" t="s">
        <v>1206</v>
      </c>
      <c r="I26" s="70"/>
      <c r="J26" s="70"/>
      <c r="K26" s="70"/>
      <c r="L26" s="70"/>
      <c r="M26" s="70"/>
      <c r="N26" s="70"/>
      <c r="O26" s="70"/>
    </row>
    <row r="27" spans="5:15" x14ac:dyDescent="0.2">
      <c r="F27" s="70"/>
      <c r="G27" s="70"/>
      <c r="H27" s="70"/>
      <c r="I27" s="70"/>
      <c r="J27" s="70"/>
      <c r="K27" s="70"/>
      <c r="L27" s="70"/>
      <c r="M27" s="70"/>
      <c r="N27" s="70"/>
      <c r="O27" s="70"/>
    </row>
    <row r="28" spans="5:15" x14ac:dyDescent="0.2">
      <c r="F28" s="70"/>
      <c r="G28" s="70"/>
      <c r="H28" s="70"/>
      <c r="I28" s="70"/>
      <c r="J28" s="70"/>
      <c r="K28" s="70"/>
      <c r="L28" s="70"/>
      <c r="M28" s="70"/>
      <c r="N28" s="70"/>
      <c r="O28" s="70"/>
    </row>
    <row r="29" spans="5:15" x14ac:dyDescent="0.2">
      <c r="E29" s="11"/>
      <c r="F29" s="163" t="s">
        <v>1202</v>
      </c>
      <c r="G29" s="163"/>
      <c r="H29" s="96" t="s">
        <v>1264</v>
      </c>
      <c r="I29" s="94" t="s">
        <v>1203</v>
      </c>
      <c r="J29" s="164" t="s">
        <v>1398</v>
      </c>
      <c r="K29" s="164"/>
      <c r="L29" s="95" t="s">
        <v>1204</v>
      </c>
      <c r="M29" s="165" t="s">
        <v>1205</v>
      </c>
      <c r="N29" s="165"/>
      <c r="O29" s="70"/>
    </row>
    <row r="30" spans="5:15" x14ac:dyDescent="0.2">
      <c r="F30" s="93"/>
      <c r="G30" s="93"/>
      <c r="H30" s="93"/>
      <c r="I30" s="11"/>
      <c r="J30" s="81"/>
      <c r="K30" s="93"/>
      <c r="L30" s="93"/>
      <c r="M30" s="11"/>
      <c r="N30" s="81"/>
      <c r="O30" s="70"/>
    </row>
    <row r="31" spans="5:15" x14ac:dyDescent="0.2">
      <c r="F31" s="19" t="s">
        <v>59</v>
      </c>
      <c r="G31" s="19" t="s">
        <v>79</v>
      </c>
      <c r="H31" s="19" t="s">
        <v>63</v>
      </c>
      <c r="I31" s="19" t="s">
        <v>46</v>
      </c>
      <c r="J31" s="19" t="s">
        <v>32</v>
      </c>
      <c r="K31" s="19" t="s">
        <v>57</v>
      </c>
      <c r="L31" s="19" t="s">
        <v>50</v>
      </c>
      <c r="M31" s="19" t="s">
        <v>88</v>
      </c>
      <c r="N31" s="19" t="s">
        <v>87</v>
      </c>
      <c r="O31" s="70"/>
    </row>
    <row r="32" spans="5:15" ht="17" thickBot="1" x14ac:dyDescent="0.25">
      <c r="E32" s="70"/>
      <c r="F32" s="92"/>
      <c r="G32" s="92"/>
      <c r="H32" s="92"/>
      <c r="I32" s="70"/>
      <c r="J32" s="70"/>
      <c r="K32" s="92"/>
      <c r="L32" s="92"/>
      <c r="M32" s="70"/>
      <c r="N32" s="70"/>
      <c r="O32" s="70"/>
    </row>
    <row r="33" spans="2:15" ht="190" customHeight="1" x14ac:dyDescent="0.2">
      <c r="D33" s="120" t="s">
        <v>1198</v>
      </c>
      <c r="E33" s="121" t="s">
        <v>1036</v>
      </c>
      <c r="F33" s="102" t="s">
        <v>1168</v>
      </c>
      <c r="G33" s="102" t="s">
        <v>1169</v>
      </c>
      <c r="H33" s="102" t="s">
        <v>1187</v>
      </c>
      <c r="I33" s="102" t="s">
        <v>1176</v>
      </c>
      <c r="J33" s="102" t="s">
        <v>1184</v>
      </c>
      <c r="K33" s="102" t="s">
        <v>1185</v>
      </c>
      <c r="L33" s="102" t="s">
        <v>1190</v>
      </c>
      <c r="M33" s="102" t="s">
        <v>1191</v>
      </c>
      <c r="N33" s="97" t="s">
        <v>1192</v>
      </c>
      <c r="O33" s="70"/>
    </row>
    <row r="34" spans="2:15" x14ac:dyDescent="0.2">
      <c r="D34" s="98"/>
      <c r="E34" s="67"/>
      <c r="F34" s="74"/>
      <c r="G34" s="74"/>
      <c r="H34" s="74"/>
      <c r="I34" s="103"/>
      <c r="J34" s="103"/>
      <c r="K34" s="74"/>
      <c r="L34" s="74"/>
      <c r="M34" s="103"/>
      <c r="N34" s="104"/>
    </row>
    <row r="35" spans="2:15" ht="205" customHeight="1" x14ac:dyDescent="0.2">
      <c r="D35" s="119" t="s">
        <v>1199</v>
      </c>
      <c r="E35" s="116" t="s">
        <v>1038</v>
      </c>
      <c r="F35" s="5" t="s">
        <v>1170</v>
      </c>
      <c r="G35" s="5" t="s">
        <v>1171</v>
      </c>
      <c r="H35" s="5" t="s">
        <v>1263</v>
      </c>
      <c r="I35" s="5" t="s">
        <v>1177</v>
      </c>
      <c r="J35" s="5" t="s">
        <v>1180</v>
      </c>
      <c r="K35" s="5" t="s">
        <v>1181</v>
      </c>
      <c r="L35" s="5" t="s">
        <v>1189</v>
      </c>
      <c r="M35" s="5" t="s">
        <v>1193</v>
      </c>
      <c r="N35" s="100" t="s">
        <v>1194</v>
      </c>
    </row>
    <row r="36" spans="2:15" x14ac:dyDescent="0.2">
      <c r="D36" s="98"/>
      <c r="E36" s="105"/>
      <c r="F36" s="74"/>
      <c r="G36" s="74"/>
      <c r="H36" s="74"/>
      <c r="I36" s="74"/>
      <c r="J36" s="74"/>
      <c r="K36" s="74"/>
      <c r="L36" s="74"/>
      <c r="M36" s="74"/>
      <c r="N36" s="99"/>
    </row>
    <row r="37" spans="2:15" ht="187" customHeight="1" x14ac:dyDescent="0.2">
      <c r="D37" s="24" t="s">
        <v>1200</v>
      </c>
      <c r="E37" s="22" t="s">
        <v>1037</v>
      </c>
      <c r="F37" s="5" t="s">
        <v>1172</v>
      </c>
      <c r="G37" s="5" t="s">
        <v>1173</v>
      </c>
      <c r="H37" s="5" t="s">
        <v>1243</v>
      </c>
      <c r="I37" s="5" t="s">
        <v>1259</v>
      </c>
      <c r="J37" s="5" t="s">
        <v>1542</v>
      </c>
      <c r="K37" s="5" t="s">
        <v>1543</v>
      </c>
      <c r="L37" s="5" t="s">
        <v>1544</v>
      </c>
      <c r="M37" s="5" t="s">
        <v>1545</v>
      </c>
      <c r="N37" s="100" t="s">
        <v>1546</v>
      </c>
    </row>
    <row r="38" spans="2:15" x14ac:dyDescent="0.2">
      <c r="D38" s="98"/>
      <c r="E38" s="105"/>
      <c r="F38" s="74"/>
      <c r="G38" s="74"/>
      <c r="H38" s="74"/>
      <c r="I38" s="74"/>
      <c r="J38" s="74"/>
      <c r="K38" s="74"/>
      <c r="L38" s="74"/>
      <c r="M38" s="74"/>
      <c r="N38" s="99"/>
    </row>
    <row r="39" spans="2:15" ht="205" customHeight="1" thickBot="1" x14ac:dyDescent="0.25">
      <c r="B39" t="s">
        <v>1362</v>
      </c>
      <c r="D39" s="106" t="s">
        <v>1201</v>
      </c>
      <c r="E39" s="107" t="s">
        <v>1039</v>
      </c>
      <c r="F39" s="108" t="s">
        <v>1174</v>
      </c>
      <c r="G39" s="108" t="s">
        <v>1175</v>
      </c>
      <c r="H39" s="108" t="s">
        <v>1186</v>
      </c>
      <c r="I39" s="108" t="s">
        <v>1179</v>
      </c>
      <c r="J39" s="108" t="s">
        <v>1182</v>
      </c>
      <c r="K39" s="108" t="s">
        <v>1183</v>
      </c>
      <c r="L39" s="108" t="s">
        <v>1188</v>
      </c>
      <c r="M39" s="108" t="s">
        <v>1196</v>
      </c>
      <c r="N39" s="101" t="s">
        <v>1197</v>
      </c>
    </row>
  </sheetData>
  <mergeCells count="10">
    <mergeCell ref="F29:G29"/>
    <mergeCell ref="J29:K29"/>
    <mergeCell ref="M29:N29"/>
    <mergeCell ref="S2:T2"/>
    <mergeCell ref="S3:T3"/>
    <mergeCell ref="W2:X2"/>
    <mergeCell ref="W3:X3"/>
    <mergeCell ref="F2:G2"/>
    <mergeCell ref="J2:K2"/>
    <mergeCell ref="M2:N2"/>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Feuilles de calcul</vt:lpstr>
      </vt:variant>
      <vt:variant>
        <vt:i4>9</vt:i4>
      </vt:variant>
      <vt:variant>
        <vt:lpstr>Plages nommées</vt:lpstr>
      </vt:variant>
      <vt:variant>
        <vt:i4>2</vt:i4>
      </vt:variant>
    </vt:vector>
  </HeadingPairs>
  <TitlesOfParts>
    <vt:vector size="11" baseType="lpstr">
      <vt:lpstr>Légende annexe 1</vt:lpstr>
      <vt:lpstr>Questions annexe 2</vt:lpstr>
      <vt:lpstr>détail réponses annexe 3</vt:lpstr>
      <vt:lpstr>Analyse Questionnaire annexe 4</vt:lpstr>
      <vt:lpstr>Analyse réflexive Holistique  5</vt:lpstr>
      <vt:lpstr>Analyse distanciée annexe 6</vt:lpstr>
      <vt:lpstr>Analyse attentive annexe 7</vt:lpstr>
      <vt:lpstr>Analyse Diagnostique 8</vt:lpstr>
      <vt:lpstr>Conclusion Annexe 9</vt:lpstr>
      <vt:lpstr>'Analyse Diagnostique 8'!Zone_d_impression</vt:lpstr>
      <vt:lpstr>'Analyse distanciée annexe 6'!Zone_d_impression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Microsoft Office User</cp:lastModifiedBy>
  <cp:lastPrinted>2020-09-02T09:31:53Z</cp:lastPrinted>
  <dcterms:created xsi:type="dcterms:W3CDTF">2020-08-03T12:16:47Z</dcterms:created>
  <dcterms:modified xsi:type="dcterms:W3CDTF">2020-09-03T18:43:15Z</dcterms:modified>
</cp:coreProperties>
</file>